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1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6-1" sheetId="15" r:id="rId15"/>
    <sheet name="6-2" sheetId="16" r:id="rId16"/>
    <sheet name="6-3" sheetId="17" r:id="rId17"/>
    <sheet name="6-4" sheetId="18" r:id="rId18"/>
    <sheet name="6-5" sheetId="19" r:id="rId19"/>
    <sheet name="6-6" sheetId="20" r:id="rId20"/>
    <sheet name="6-7" sheetId="21" r:id="rId21"/>
    <sheet name="6-8" sheetId="22" r:id="rId22"/>
    <sheet name="6-9" sheetId="23" r:id="rId23"/>
    <sheet name="6-10" sheetId="24" r:id="rId24"/>
    <sheet name="6-11" sheetId="25" r:id="rId25"/>
    <sheet name="6-12" sheetId="26" r:id="rId26"/>
    <sheet name="7" sheetId="28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<sst xmlns="http://schemas.openxmlformats.org/spreadsheetml/2006/main" count="1608" uniqueCount="500">
  <si>
    <t>盐边县国胜乡人民政府</t>
  </si>
  <si>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</si>
  <si>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</si>
  <si>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</si>
  <si>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</si>
  <si>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</si>
  <si>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</si>
  <si>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</si>
  <si>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</si>
  <si>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</si>
  <si>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</si>
  <si>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一、一般公共预算财政拨款收入 </t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</si>
  <si>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</si>
  <si>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</si>
  <si>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</si>
  <si>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</si>
  <si>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</si>
  <si>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</si>
  <si>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</si>
  <si>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</si>
  <si>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</si>
  <si>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</si>
  <si>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</si>
  <si>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</si>
  <si>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</si>
  <si>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</si>
  <si>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</si>
  <si>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</si>
  <si>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</si>
  <si>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</si>
  <si>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</si>
  <si>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</si>
  <si>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</si>
  <si>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</si>
  <si>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</si>
  <si>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</si>
  <si>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</si>
  <si>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</si>
  <si>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</si>
  <si>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</si>
  <si>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</si>
  <si>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</si>
  <si>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</si>
  <si>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</si>
  <si>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</si>
  <si>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</si>
  <si>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</si>
  <si>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</si>
  <si>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</si>
  <si>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</si>
  <si>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</si>
  <si>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.</t>
  </si>
  <si>
    <t>表1-1</t>
  </si>
  <si>
    <t>部门收入总表</t>
  </si>
  <si>
    <t>合计</t>
  </si>
  <si>
    <t>上年结转</t>
  </si>
  <si>
    <t>一般公共预算财政拨款收入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</si>
  <si>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</si>
  <si>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</si>
  <si>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</si>
  <si>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</si>
  <si>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</si>
  <si>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</si>
  <si>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</si>
  <si>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</si>
  <si>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</si>
  <si>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</si>
  <si>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</si>
  <si>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809001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</si>
  <si>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</si>
  <si>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</si>
  <si>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</si>
  <si>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</si>
  <si>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</si>
  <si>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</si>
  <si>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</si>
  <si>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</si>
  <si>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盐边县国胜乡人民政府</t>
    </r>
  </si>
  <si>
    <t>201</t>
  </si>
  <si>
    <t>01</t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</si>
  <si>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</si>
  <si>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</si>
  <si>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人大会议</t>
    </r>
  </si>
  <si>
    <t>03</t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</si>
  <si>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</si>
  <si>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</si>
  <si>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</si>
  <si>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</si>
  <si>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23</t>
  </si>
  <si>
    <r>
      <rPr>
        <sz val="11"/>
        <color rgb="FF000000"/>
        <rFont val="Dialog.plain"/>
        <charset val="134"/>
      </rPr>
      <t> 民族工作专项</t>
    </r>
  </si>
  <si>
    <t>31</t>
  </si>
  <si>
    <t>32</t>
  </si>
  <si>
    <t>99</t>
  </si>
  <si>
    <r>
      <rPr>
        <sz val="11"/>
        <color rgb="FF000000"/>
        <rFont val="Dialog.plain"/>
        <charset val="134"/>
      </rPr>
      <t> 其他组织事务支出</t>
    </r>
  </si>
  <si>
    <t>207</t>
  </si>
  <si>
    <t>09</t>
  </si>
  <si>
    <r>
      <rPr>
        <sz val="11"/>
        <color rgb="FF000000"/>
        <rFont val="Dialog.plain"/>
        <charset val="134"/>
      </rPr>
      <t> 群众文化</t>
    </r>
  </si>
  <si>
    <t>208</t>
  </si>
  <si>
    <r>
      <rPr>
        <sz val="11"/>
        <color rgb="FF000000"/>
        <rFont val="Dialog.plain"/>
        <charset val="134"/>
      </rPr>
      <t> 社会保险经办机构</t>
    </r>
  </si>
  <si>
    <r>
      <rPr>
        <sz val="11"/>
        <color rgb="FF000000"/>
        <rFont val="Dialog.plain"/>
        <charset val="134"/>
      </rPr>
      <t> 其他人力资源和社会保障管理事务支出</t>
    </r>
  </si>
  <si>
    <r>
      <rPr>
        <sz val="11"/>
        <color rgb="FF000000"/>
        <rFont val="Dialog.plain"/>
        <charset val="134"/>
      </rPr>
      <t> 其他民政管理事务支出</t>
    </r>
  </si>
  <si>
    <t>05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</si>
  <si>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</si>
  <si>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事业单位离退休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</si>
  <si>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</si>
  <si>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21</t>
  </si>
  <si>
    <r>
      <rPr>
        <sz val="11"/>
        <color rgb="FF000000"/>
        <rFont val="Dialog.plain"/>
        <charset val="134"/>
      </rPr>
      <t> 城市特困人员救助供养支出</t>
    </r>
  </si>
  <si>
    <r>
      <rPr>
        <sz val="11"/>
        <color rgb="FF000000"/>
        <rFont val="Dialog.plain"/>
        <charset val="134"/>
      </rPr>
      <t> 农村特困人员救助供养支出</t>
    </r>
  </si>
  <si>
    <t>210</t>
  </si>
  <si>
    <r>
      <rPr>
        <sz val="11"/>
        <color rgb="FF000000"/>
        <rFont val="Dialog.plain"/>
        <charset val="134"/>
      </rPr>
      <t> 其他公共卫生支出</t>
    </r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</si>
  <si>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</si>
  <si>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</si>
  <si>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</si>
  <si>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</si>
  <si>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r>
      <rPr>
        <sz val="11"/>
        <color rgb="FF000000"/>
        <rFont val="Dialog.plain"/>
        <charset val="134"/>
      </rPr>
      <t> 其他行政事业单位医疗支出</t>
    </r>
  </si>
  <si>
    <t>212</t>
  </si>
  <si>
    <r>
      <rPr>
        <sz val="11"/>
        <color rgb="FF000000"/>
        <rFont val="Dialog.plain"/>
        <charset val="134"/>
      </rPr>
      <t> 城乡社区环境卫生</t>
    </r>
  </si>
  <si>
    <t>08</t>
  </si>
  <si>
    <r>
      <rPr>
        <sz val="11"/>
        <color rgb="FF000000"/>
        <rFont val="Dialog.plain"/>
        <charset val="134"/>
      </rPr>
      <t> 征地和拆迁补偿支出</t>
    </r>
  </si>
  <si>
    <t>213</t>
  </si>
  <si>
    <t>34</t>
  </si>
  <si>
    <r>
      <rPr>
        <sz val="11"/>
        <color rgb="FF000000"/>
        <rFont val="Dialog.plain"/>
        <charset val="134"/>
      </rPr>
      <t> 林业草原防灾减灾</t>
    </r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</si>
  <si>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</si>
  <si>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</si>
  <si>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</si>
  <si>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</si>
  <si>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</si>
  <si>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</si>
  <si>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</si>
  <si>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</si>
  <si>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</si>
  <si>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</si>
  <si>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</si>
  <si>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一般公共预算财政拨款收入</t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</si>
  <si>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</si>
  <si>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</si>
  <si>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</si>
  <si>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</si>
  <si>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</si>
  <si>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</si>
  <si>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</si>
  <si>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</si>
  <si>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</si>
  <si>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</si>
  <si>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</si>
  <si>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</si>
  <si>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</si>
  <si>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</si>
  <si>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</si>
  <si>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</si>
  <si>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</si>
  <si>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</si>
  <si>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</si>
  <si>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</si>
  <si>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</si>
  <si>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</si>
  <si>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</si>
  <si>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</si>
  <si>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</si>
  <si>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</si>
  <si>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</si>
  <si>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</si>
  <si>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</si>
  <si>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</si>
  <si>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</si>
  <si>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</si>
  <si>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</si>
  <si>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</si>
  <si>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</si>
  <si>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</si>
  <si>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</si>
  <si>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</si>
  <si>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一般公共预算财政拨款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</si>
  <si>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</si>
  <si>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</si>
  <si>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</si>
  <si>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</si>
  <si>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盐边县国胜乡人民政府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</si>
  <si>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</si>
  <si>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</si>
  <si>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</si>
  <si>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</si>
  <si>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</si>
  <si>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</si>
  <si>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</si>
  <si>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</si>
  <si>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</si>
  <si>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</si>
  <si>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</si>
  <si>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</si>
  <si>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</si>
  <si>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</si>
  <si>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</si>
  <si>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</si>
  <si>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</si>
  <si>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</si>
  <si>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</si>
  <si>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</si>
  <si>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</si>
  <si>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</si>
  <si>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</si>
  <si>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</si>
  <si>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</si>
  <si>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</si>
  <si>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</si>
  <si>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</si>
  <si>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</si>
  <si>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</si>
  <si>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</si>
  <si>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</si>
  <si>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</si>
  <si>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</si>
  <si>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</si>
  <si>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</si>
  <si>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</si>
  <si>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</si>
  <si>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</si>
  <si>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</si>
  <si>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</si>
  <si>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</si>
  <si>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</si>
  <si>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</si>
  <si>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</si>
  <si>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</si>
  <si>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</si>
  <si>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</si>
  <si>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</si>
  <si>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</si>
  <si>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</si>
  <si>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</si>
  <si>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</si>
  <si>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</si>
  <si>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</si>
  <si>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</si>
  <si>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 地上附着物和青苗补偿</t>
    </r>
  </si>
  <si>
    <t>表3</t>
  </si>
  <si>
    <t>一般公共预算支出预算表</t>
  </si>
  <si>
    <t>当年财政拨款安排</t>
  </si>
  <si>
    <t>盐边县国胜乡人民政府 （部门）</t>
  </si>
  <si>
    <t>809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</si>
  <si>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</si>
  <si>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</si>
  <si>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</si>
  <si>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</si>
  <si>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</si>
  <si>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</si>
  <si>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</si>
  <si>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</si>
  <si>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</si>
  <si>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</si>
  <si>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</si>
  <si>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</si>
  <si>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</si>
  <si>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</si>
  <si>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</si>
  <si>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</si>
  <si>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</si>
  <si>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</si>
  <si>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</si>
  <si>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</si>
  <si>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</si>
  <si>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</si>
  <si>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</si>
  <si>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</si>
  <si>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</si>
  <si>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</si>
  <si>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</si>
  <si>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</si>
  <si>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</si>
  <si>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</si>
  <si>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</si>
  <si>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</si>
  <si>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</si>
  <si>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</si>
  <si>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</si>
  <si>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</si>
  <si>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</si>
  <si>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</si>
  <si>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</si>
  <si>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</si>
  <si>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</si>
  <si>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</si>
  <si>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</si>
  <si>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</si>
  <si>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</si>
  <si>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</si>
  <si>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</si>
  <si>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</si>
  <si>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</si>
  <si>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</si>
  <si>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</si>
  <si>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</si>
  <si>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</si>
  <si>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</si>
  <si>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</si>
  <si>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</si>
  <si>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</si>
  <si>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</si>
  <si>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</si>
  <si>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</si>
  <si>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</si>
  <si>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</si>
  <si>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</si>
  <si>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国胜乡2026年乡人大代表活动经费及人代会经费</t>
    </r>
  </si>
  <si>
    <r>
      <rPr>
        <sz val="11"/>
        <color rgb="FF000000"/>
        <rFont val="Dialog.plain"/>
        <charset val="134"/>
      </rPr>
      <t>  国胜乡2026年乡村治理补助</t>
    </r>
  </si>
  <si>
    <r>
      <rPr>
        <sz val="11"/>
        <color rgb="FF000000"/>
        <rFont val="Dialog.plain"/>
        <charset val="134"/>
      </rPr>
      <t>  国胜乡2026年少数民族工作经费</t>
    </r>
  </si>
  <si>
    <r>
      <rPr>
        <sz val="11"/>
        <color rgb="FF000000"/>
        <rFont val="Dialog.plain"/>
        <charset val="134"/>
      </rPr>
      <t>  2026年驻村干部工作经费</t>
    </r>
  </si>
  <si>
    <r>
      <rPr>
        <sz val="11"/>
        <color rgb="FF000000"/>
        <rFont val="Dialog.plain"/>
        <charset val="134"/>
      </rPr>
      <t>  国胜乡2026年敬老院护理人员经费</t>
    </r>
  </si>
  <si>
    <r>
      <rPr>
        <sz val="11"/>
        <color rgb="FF000000"/>
        <rFont val="Dialog.plain"/>
        <charset val="134"/>
      </rPr>
      <t>  国胜乡2026年敬老院工作经费</t>
    </r>
  </si>
  <si>
    <r>
      <rPr>
        <sz val="11"/>
        <color rgb="FF000000"/>
        <rFont val="Dialog.plain"/>
        <charset val="134"/>
      </rPr>
      <t>  国胜乡2026年城市特困人员供养经费</t>
    </r>
  </si>
  <si>
    <r>
      <rPr>
        <sz val="11"/>
        <color rgb="FF000000"/>
        <rFont val="Dialog.plain"/>
        <charset val="134"/>
      </rPr>
      <t>  国胜乡2026年农村特困人员供养经费</t>
    </r>
  </si>
  <si>
    <r>
      <rPr>
        <sz val="11"/>
        <color rgb="FF000000"/>
        <rFont val="Dialog.plain"/>
        <charset val="134"/>
      </rPr>
      <t>  国胜乡2026年基本公共卫生服务经费</t>
    </r>
  </si>
  <si>
    <r>
      <rPr>
        <sz val="11"/>
        <color rgb="FF000000"/>
        <rFont val="Times New Roman"/>
        <charset val="134"/>
      </rPr>
      <t>  </t>
    </r>
    <r>
      <rPr>
        <sz val="11"/>
        <color rgb="FF000000"/>
        <rFont val="Dialog.plain"/>
        <charset val="134"/>
      </rPr>
      <t>盐财资预〔2026〕2号关于乡（镇）集镇环卫清扫保洁专项经费（国胜乡）</t>
    </r>
  </si>
  <si>
    <r>
      <rPr>
        <sz val="11"/>
        <color rgb="FF000000"/>
        <rFont val="Dialog.plain"/>
        <charset val="134"/>
      </rPr>
      <t>  盐财资预〔2026〕2号关于2026森林草原防灭火专项经费（国胜乡）</t>
    </r>
  </si>
  <si>
    <r>
      <rPr>
        <sz val="11"/>
        <color rgb="FF000000"/>
        <rFont val="Dialog.plain"/>
        <charset val="134"/>
      </rPr>
      <t>  国胜乡2026年村级公共服务经费（运行经费）</t>
    </r>
  </si>
  <si>
    <r>
      <rPr>
        <sz val="11"/>
        <color rgb="FF000000"/>
        <rFont val="Dialog.plain"/>
        <charset val="134"/>
      </rPr>
      <t>  盐财资预〔2026〕2号关于村（社区）换届选举专项经费（国胜乡）</t>
    </r>
  </si>
  <si>
    <r>
      <rPr>
        <sz val="11"/>
        <color rgb="FF000000"/>
        <rFont val="Times New Roman"/>
        <charset val="134"/>
      </rPr>
      <t>  </t>
    </r>
    <r>
      <rPr>
        <sz val="11"/>
        <color rgb="FF000000"/>
        <rFont val="Dialog.plain"/>
        <charset val="134"/>
      </rPr>
      <t>川财预〔2025〕50号2026年省级村级公共服务经费（国胜乡）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</si>
  <si>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</si>
  <si>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</si>
  <si>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</si>
  <si>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</si>
  <si>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</si>
  <si>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</si>
  <si>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</si>
  <si>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</si>
  <si>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</si>
  <si>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</si>
  <si>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</si>
  <si>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</si>
  <si>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</si>
  <si>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</si>
  <si>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此表无数据</t>
  </si>
  <si>
    <t>表5</t>
  </si>
  <si>
    <t>国有资本经营预算支出预算表</t>
  </si>
  <si>
    <t>本年国有资本经营预算支出</t>
  </si>
  <si>
    <t>表6</t>
  </si>
  <si>
    <t>部门预算项目绩效目标表</t>
  </si>
  <si>
    <t>(2026年度）</t>
  </si>
  <si>
    <t>项目名称</t>
  </si>
  <si>
    <t>国胜乡2026年乡人大代表活动经费及人代会经费</t>
  </si>
  <si>
    <t>部门（单位）</t>
  </si>
  <si>
    <t>项目资金
（万元）</t>
  </si>
  <si>
    <t>年度资金总额</t>
  </si>
  <si>
    <t>财政拨款</t>
  </si>
  <si>
    <t>其他资金</t>
  </si>
  <si>
    <t>总体目标</t>
  </si>
  <si>
    <t>通过项目的实施，保障人大选举顺利进行，乡镇人大工作顺利开展。</t>
  </si>
  <si>
    <t>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</si>
  <si>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</si>
  <si>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</si>
  <si>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</si>
  <si>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</si>
  <si>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</si>
  <si>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</si>
  <si>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乡镇人大代表人数</t>
  </si>
  <si>
    <t>58人</t>
  </si>
  <si>
    <t>质量指标</t>
  </si>
  <si>
    <t>保障人大选举顺利进行，乡镇人大工作顺利开展</t>
  </si>
  <si>
    <t>98%</t>
  </si>
  <si>
    <t>时效指标</t>
  </si>
  <si>
    <t>2026</t>
  </si>
  <si>
    <t>1年</t>
  </si>
  <si>
    <t xml:space="preserve"> 成本指标</t>
  </si>
  <si>
    <t>经济成本指标</t>
  </si>
  <si>
    <t>乡镇人大代表58人，650元/人/年</t>
  </si>
  <si>
    <t>37100元</t>
  </si>
  <si>
    <t>效益指标</t>
  </si>
  <si>
    <t>社会效益指标</t>
  </si>
  <si>
    <t>经济效益指标</t>
  </si>
  <si>
    <t>生态效益指标</t>
  </si>
  <si>
    <t>可持续影响指标</t>
  </si>
  <si>
    <t>可持续保障人大选举顺利进行，乡镇人大工作顺利开展</t>
  </si>
  <si>
    <t>满意度指标</t>
  </si>
  <si>
    <t>服务对象满意度指标</t>
  </si>
  <si>
    <t>满意度</t>
  </si>
  <si>
    <t>表6-1</t>
  </si>
  <si>
    <t>  国胜乡2026年乡村治理补助经费</t>
  </si>
  <si>
    <t>通过项目的实施，不断提升基层社会治理能力，促进乡村社会稳定，构建法治、德治与自治相融合的乡村治理体系。</t>
  </si>
  <si>
    <t xml:space="preserve"> 常住人口数</t>
  </si>
  <si>
    <t>12650人</t>
  </si>
  <si>
    <t>不断提升基层社会治理能力，促进乡村社会稳定</t>
  </si>
  <si>
    <t>人口数12650人，2元/人/年</t>
  </si>
  <si>
    <t>25300元</t>
  </si>
  <si>
    <t>可持续促进乡村社会稳定，构建法治、德治与自治相融合的乡村治理体系</t>
  </si>
  <si>
    <t>表6-2</t>
  </si>
  <si>
    <t>国胜乡2026年少数民族工作经费</t>
  </si>
  <si>
    <t>通过项目的实施，推动我乡民族事务工作，包括组织有关民族政策、法律法规的贯彻实施、宣传教育和监督检查；组织开展民族理论、民族政策和民族问题等调研，负责处理民族问题，维护少数民族合法权益，协调民族关系，促进民族团结和相互合作，开展民族团结进步活动。</t>
  </si>
  <si>
    <t>少数民族人口数</t>
  </si>
  <si>
    <t>3320人</t>
  </si>
  <si>
    <t>推动我镇民族事务工作，开展民族团结进步活动</t>
  </si>
  <si>
    <t>少数民族3320人，5元/人/年</t>
  </si>
  <si>
    <t>11660元</t>
  </si>
  <si>
    <t>可持续促进民族团结和相互合作</t>
  </si>
  <si>
    <t>表6-3</t>
  </si>
  <si>
    <t>  国胜乡村级公共服务经费（运行经费）</t>
  </si>
  <si>
    <t>通过项目的实施，推进基础设施升级，提升旅游服务效能，同时具有促进产业发展、旅游开发等现实需求，对国胜乡村、社区发展有积极推动作用。</t>
  </si>
  <si>
    <t>涉及村个数</t>
  </si>
  <si>
    <t>8个</t>
  </si>
  <si>
    <t>推进基础设施升级，更好开展基层工作</t>
  </si>
  <si>
    <t xml:space="preserve"> 所涉及经济成本</t>
  </si>
  <si>
    <t>240000元</t>
  </si>
  <si>
    <t>可持续对国胜乡村、社区发展有积极推动作用</t>
  </si>
  <si>
    <t>表6-4</t>
  </si>
  <si>
    <t>(2025年度）</t>
  </si>
  <si>
    <t> 根据盐财资预〔2026〕2号下达村（社区）换届选举专项经费（国胜乡）</t>
  </si>
  <si>
    <t>通过项目的实施，确保村（社区）干部换届选举工作顺利开展，对于加强基层组织建设、提升基层治理能力、保障人民群众民主权利具有重要意义。</t>
  </si>
  <si>
    <t>涉及村数量</t>
  </si>
  <si>
    <t>4个</t>
  </si>
  <si>
    <t>确保村（社区）干部换届选举工作顺利开展</t>
  </si>
  <si>
    <t>根据盐财资预〔2026〕2号文件要求：5000元/村</t>
  </si>
  <si>
    <t>40000元</t>
  </si>
  <si>
    <t>持续加强基层组织建设、提升基层治理能力、保障人民群众民主权利具有重要意义。</t>
  </si>
  <si>
    <t>表6-5</t>
  </si>
  <si>
    <t>  2026年敬老院工作人员经费</t>
  </si>
  <si>
    <t>通过项目实施，切实保障敬老院工作人员工资按时发放，社保足额缴纳。</t>
  </si>
  <si>
    <t>敬老院工作人员人数</t>
  </si>
  <si>
    <t>17人</t>
  </si>
  <si>
    <t>切实保障敬老院工作人员工资按月发放，社保足额缴纳。</t>
  </si>
  <si>
    <t>其中：护理人员工资615120元；绩效317160元；五险364972.08元</t>
  </si>
  <si>
    <t>1003403.88元</t>
  </si>
  <si>
    <t>持续保障敬老院工作人员切身利益</t>
  </si>
  <si>
    <t>表6-6</t>
  </si>
  <si>
    <t>  国胜乡2026年敬老院工作经费</t>
  </si>
  <si>
    <t>通过项目实施，切实保障敬老院日常工作顺利开展。</t>
  </si>
  <si>
    <t xml:space="preserve"> 集中供养特困人员人数</t>
  </si>
  <si>
    <t>101人</t>
  </si>
  <si>
    <t>切实保障敬老院日常工作顺利开展。</t>
  </si>
  <si>
    <t>其中：工作经费55000元；水电费80000元</t>
  </si>
  <si>
    <t>135500元</t>
  </si>
  <si>
    <t>持续保障敬老院工作顺利开展</t>
  </si>
  <si>
    <t>表6-7</t>
  </si>
  <si>
    <t>  2026年农村、城市特困人员供养经费</t>
  </si>
  <si>
    <t>通过项目实施，切实保障乡镇特困集中供养人员的基本生活，提高生活质量，确保特困群体得到应有的关怀与帮助。</t>
  </si>
  <si>
    <t>切实保障乡镇特困集中供养人员的基本生活</t>
  </si>
  <si>
    <t>其中：生活补助1201200元；丧葬费33000元；护理费105720元；御寒费44000元。</t>
  </si>
  <si>
    <t>1457464元</t>
  </si>
  <si>
    <t>可持续保障乡镇特困集中供养人员的基本生活</t>
  </si>
  <si>
    <t>表6-8</t>
  </si>
  <si>
    <t>  国胜乡2026年基本公共卫生服务经费</t>
  </si>
  <si>
    <t>通过项目的实施，保障乡镇基本公共卫生服务工作开展，基本公共卫生服务能力得到提升，基本公共卫生服务得到较好落实，老百姓获得感不断增强，群众满意度不断提高，人民群众健康意识进一步得到增强。</t>
  </si>
  <si>
    <t>常住人口数</t>
  </si>
  <si>
    <t>12644人</t>
  </si>
  <si>
    <t>切实保障乡镇基本公共卫生服务工作开展</t>
  </si>
  <si>
    <t>常住人口25047人，5元/人/年</t>
  </si>
  <si>
    <t>63220元</t>
  </si>
  <si>
    <t>可持续提升基本公共卫生服务能力</t>
  </si>
  <si>
    <t>表6-9</t>
  </si>
  <si>
    <t>  国胜乡2026年驻村工作队专项经费</t>
  </si>
  <si>
    <t>通过项目的实施，保障驻村工作顺利开展，对我镇统筹推进巩固拓展脱贫攻坚成果同乡村振兴有效衔接，提升盐边县形象具有重要意义。</t>
  </si>
  <si>
    <t>驻村工作干部人数</t>
  </si>
  <si>
    <t>3人</t>
  </si>
  <si>
    <t>保障驻村工作顺利开展</t>
  </si>
  <si>
    <t>3人，5000元/名/年</t>
  </si>
  <si>
    <t>15000元</t>
  </si>
  <si>
    <t>持续推进巩固拓展脱贫攻坚成果同乡村振兴有效衔接，对提升盐边县形象具有重要意义。</t>
  </si>
  <si>
    <t>表6-10</t>
  </si>
  <si>
    <t>  川财预〔2025〕50号2026年省级村级公共服务经费（国胜乡）</t>
  </si>
  <si>
    <t>通过项目的实施，推进基础设施升级，提升旅游服务效能，同时具有促进产业发展、旅游开发等现实需求，对国胜乡村、社区发展有积极推动作用</t>
  </si>
  <si>
    <t>涉及行政村个数</t>
  </si>
  <si>
    <t>600000元</t>
  </si>
  <si>
    <t>表6-11</t>
  </si>
  <si>
    <t>  根据盐财资预〔2026〕2号下达2026年森林草原防灭火专项经费（国胜乡）</t>
  </si>
  <si>
    <t>通过项目的实施，保障防火工作顺利开展，完成宣传教育、计划烧除、防火卡点值守及火情早期消除。</t>
  </si>
  <si>
    <t>国胜乡29名巡山护林员、卡点值守人员6人</t>
  </si>
  <si>
    <t>35人</t>
  </si>
  <si>
    <t>保障森林防灭火工作顺利开展</t>
  </si>
  <si>
    <t>根据盐财资预〔2026〕2号文件要求</t>
  </si>
  <si>
    <t>300000元</t>
  </si>
  <si>
    <t>可持续确保人民生命财产安全</t>
  </si>
  <si>
    <t>表6-12</t>
  </si>
  <si>
    <t>  盐财资预〔2026〕2号关于乡（镇）集镇环卫清扫保洁专项经费（国胜乡）</t>
  </si>
  <si>
    <t>推进基础设施升级，提升旅游服务效能</t>
  </si>
  <si>
    <t>288400元</t>
  </si>
  <si>
    <t>表7</t>
  </si>
  <si>
    <t>部门整体支出绩效目标表</t>
  </si>
  <si>
    <t>（2026年度）</t>
  </si>
  <si>
    <t>部门（单位）名称</t>
  </si>
  <si>
    <t>年度
主要
任务</t>
  </si>
  <si>
    <t>任务名称</t>
  </si>
  <si>
    <t>主要内容</t>
  </si>
  <si>
    <t>2026年部门预算编制</t>
  </si>
  <si>
    <t>坚持 “保工资、保运转、保民生、保重点、优结构、防风险”总体要求，坚持艰苦奋斗、勤俭节约、精打细算，全面落实党政机关要坚持过紧日子的要求；加快建立现代财税体制，强化预算约束和绩效管理；加强地方政府债务管理，抓实化解地方政府隐性债务风险工作，为国胜发展添砖加瓦</t>
  </si>
  <si>
    <t>年度部门整体支出预算资金（万元）</t>
  </si>
  <si>
    <t>资金总额</t>
  </si>
  <si>
    <t>年度
总体
目标</t>
  </si>
  <si>
    <t>按照一级政府一级预算的原则，坚持稳中求进工作总基调，立足新发展阶段，贯彻新发展理念，构建新发展格局，以推动高质量发展为主题，以深化供给侧结构性改革为主线，以改革创新为根本动力，以满足人民日益增长的美好生活需要为根本目的，坚持 “保工资、保运转、保民生、保重点、优结构、防风险”总体要求，坚持艰苦奋斗、勤俭节约、精打细算，全面落实党政机关要坚持过紧日子的要求；加快建立现代财税体制，强化预算约束和绩效管理；加强地方政府债务管理，抓实化解地方政府隐性债务风险工作，为国胜发展添砖加瓦</t>
  </si>
  <si>
    <t>年
度
绩
效
指
标</t>
  </si>
  <si>
    <t>指标值
（包含数字及文字描述）</t>
  </si>
  <si>
    <t>完成指标</t>
  </si>
  <si>
    <t>12870684.88元</t>
  </si>
  <si>
    <t>4617633.67元</t>
  </si>
  <si>
    <t>确保正常运转，保证重点项目建设</t>
  </si>
  <si>
    <t>2026年</t>
  </si>
  <si>
    <t>成本指标</t>
  </si>
  <si>
    <t>发放（缴纳）率</t>
  </si>
  <si>
    <t>足额保障（参保）率</t>
  </si>
  <si>
    <t>社会可持续发展</t>
  </si>
  <si>
    <t>运行保障率</t>
  </si>
  <si>
    <t>满
意
度
指
标</t>
  </si>
  <si>
    <t>基层治理能力提升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</si>
</sst>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  <numFmt numFmtId="177" formatCode="#,##0.00_ "/>
    <numFmt numFmtId="178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sz val="11"/>
      <color theme="1"/>
      <name val="等线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SimSun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Times New Roma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" fillId="4" borderId="3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38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1" fillId="0" borderId="3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40" applyNumberFormat="0" applyAlignment="0" applyProtection="0">
      <alignment vertical="center"/>
    </xf>
    <xf numFmtId="0" fontId="33" fillId="6" borderId="41" applyNumberFormat="0" applyAlignment="0" applyProtection="0">
      <alignment vertical="center"/>
    </xf>
    <xf numFmtId="0" fontId="34" fillId="6" borderId="40" applyNumberFormat="0" applyAlignment="0" applyProtection="0">
      <alignment vertical="center"/>
    </xf>
    <xf numFmtId="0" fontId="35" fillId="7" borderId="42" applyNumberFormat="0" applyAlignment="0" applyProtection="0">
      <alignment vertical="center"/>
    </xf>
    <xf numFmtId="0" fontId="36" fillId="0" borderId="43" applyNumberFormat="0" applyFill="0" applyAlignment="0" applyProtection="0">
      <alignment vertical="center"/>
    </xf>
    <xf numFmtId="0" fontId="37" fillId="0" borderId="4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168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/>
    </xf>
    <xf numFmtId="0" fontId="5" fillId="0" borderId="15" xfId="0" applyFont="1" applyFill="1" applyBorder="1" applyAlignment="1" applyProtection="1">
      <alignment horizontal="center" vertic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19" xfId="0" applyFont="1" applyFill="1" applyBorder="1" applyAlignment="1" applyProtection="1">
      <alignment horizontal="left" vertical="center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9" fontId="5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23" xfId="0" applyFont="1" applyFill="1" applyBorder="1" applyAlignment="1" applyProtection="1">
      <alignment horizontal="center" vertical="center"/>
    </xf>
    <xf numFmtId="0" fontId="5" fillId="0" borderId="24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9" fontId="6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49" fontId="9" fillId="0" borderId="20" xfId="0" applyNumberFormat="1" applyFont="1" applyFill="1" applyBorder="1" applyAlignment="1" applyProtection="1">
      <alignment horizontal="center" vertical="center"/>
    </xf>
    <xf numFmtId="49" fontId="9" fillId="0" borderId="26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20" xfId="0" applyNumberFormat="1" applyFont="1" applyFill="1" applyBorder="1" applyAlignment="1" applyProtection="1">
      <alignment horizontal="left" vertical="center"/>
    </xf>
    <xf numFmtId="0" fontId="9" fillId="0" borderId="26" xfId="0" applyNumberFormat="1" applyFont="1" applyFill="1" applyBorder="1" applyAlignment="1" applyProtection="1">
      <alignment horizontal="left" vertical="center"/>
    </xf>
    <xf numFmtId="0" fontId="9" fillId="0" borderId="21" xfId="0" applyNumberFormat="1" applyFont="1" applyFill="1" applyBorder="1" applyAlignment="1" applyProtection="1">
      <alignment horizontal="left" vertical="center"/>
    </xf>
    <xf numFmtId="4" fontId="9" fillId="0" borderId="20" xfId="0" applyNumberFormat="1" applyFont="1" applyFill="1" applyBorder="1" applyAlignment="1" applyProtection="1">
      <alignment horizontal="left" vertical="center"/>
    </xf>
    <xf numFmtId="4" fontId="9" fillId="0" borderId="26" xfId="0" applyNumberFormat="1" applyFont="1" applyFill="1" applyBorder="1" applyAlignment="1" applyProtection="1">
      <alignment horizontal="left" vertical="center"/>
    </xf>
    <xf numFmtId="0" fontId="9" fillId="0" borderId="7" xfId="0" applyNumberFormat="1" applyFont="1" applyFill="1" applyBorder="1" applyAlignment="1" applyProtection="1">
      <alignment horizontal="center" vertical="center" wrapText="1"/>
    </xf>
    <xf numFmtId="0" fontId="9" fillId="0" borderId="8" xfId="0" applyNumberFormat="1" applyFont="1" applyFill="1" applyBorder="1" applyAlignment="1" applyProtection="1">
      <alignment horizontal="center" vertical="center" wrapText="1"/>
    </xf>
    <xf numFmtId="3" fontId="9" fillId="0" borderId="20" xfId="0" applyNumberFormat="1" applyFont="1" applyFill="1" applyBorder="1" applyAlignment="1" applyProtection="1">
      <alignment horizontal="left" vertical="center"/>
    </xf>
    <xf numFmtId="3" fontId="9" fillId="0" borderId="26" xfId="0" applyNumberFormat="1" applyFont="1" applyFill="1" applyBorder="1" applyAlignment="1" applyProtection="1">
      <alignment horizontal="left" vertical="center"/>
    </xf>
    <xf numFmtId="0" fontId="9" fillId="0" borderId="23" xfId="0" applyNumberFormat="1" applyFont="1" applyFill="1" applyBorder="1" applyAlignment="1" applyProtection="1">
      <alignment horizontal="center" vertical="center" wrapText="1"/>
    </xf>
    <xf numFmtId="49" fontId="9" fillId="0" borderId="20" xfId="0" applyNumberFormat="1" applyFont="1" applyFill="1" applyBorder="1" applyAlignment="1" applyProtection="1">
      <alignment horizontal="left" vertical="center" wrapText="1"/>
    </xf>
    <xf numFmtId="49" fontId="9" fillId="0" borderId="26" xfId="0" applyNumberFormat="1" applyFont="1" applyFill="1" applyBorder="1" applyAlignment="1" applyProtection="1">
      <alignment horizontal="left" vertical="center" wrapText="1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20" xfId="0" applyNumberFormat="1" applyFont="1" applyFill="1" applyBorder="1" applyAlignment="1" applyProtection="1">
      <alignment horizontal="center" vertical="center"/>
    </xf>
    <xf numFmtId="0" fontId="9" fillId="0" borderId="21" xfId="0" applyNumberFormat="1" applyFont="1" applyFill="1" applyBorder="1" applyAlignment="1" applyProtection="1">
      <alignment horizontal="center" vertical="center"/>
    </xf>
    <xf numFmtId="0" fontId="9" fillId="0" borderId="26" xfId="0" applyNumberFormat="1" applyFont="1" applyFill="1" applyBorder="1" applyAlignment="1" applyProtection="1">
      <alignment horizontal="center" vertical="center"/>
    </xf>
    <xf numFmtId="0" fontId="9" fillId="0" borderId="7" xfId="0" applyNumberFormat="1" applyFont="1" applyFill="1" applyBorder="1" applyAlignment="1" applyProtection="1">
      <alignment horizontal="center" vertical="center"/>
    </xf>
    <xf numFmtId="0" fontId="9" fillId="0" borderId="20" xfId="0" applyNumberFormat="1" applyFont="1" applyFill="1" applyBorder="1" applyAlignment="1" applyProtection="1">
      <alignment vertical="center" wrapText="1"/>
    </xf>
    <xf numFmtId="0" fontId="9" fillId="0" borderId="21" xfId="0" applyNumberFormat="1" applyFont="1" applyFill="1" applyBorder="1" applyAlignment="1" applyProtection="1">
      <alignment vertical="center"/>
    </xf>
    <xf numFmtId="0" fontId="9" fillId="0" borderId="20" xfId="0" applyNumberFormat="1" applyFont="1" applyFill="1" applyBorder="1" applyAlignment="1" applyProtection="1">
      <alignment vertical="center"/>
    </xf>
    <xf numFmtId="0" fontId="9" fillId="0" borderId="26" xfId="0" applyNumberFormat="1" applyFont="1" applyFill="1" applyBorder="1" applyAlignment="1" applyProtection="1">
      <alignment vertical="center"/>
    </xf>
    <xf numFmtId="0" fontId="9" fillId="0" borderId="8" xfId="0" applyNumberFormat="1" applyFont="1" applyFill="1" applyBorder="1" applyAlignment="1" applyProtection="1">
      <alignment horizontal="center" vertical="center"/>
    </xf>
    <xf numFmtId="49" fontId="9" fillId="0" borderId="20" xfId="0" applyNumberFormat="1" applyFont="1" applyFill="1" applyBorder="1" applyAlignment="1" applyProtection="1">
      <alignment vertical="center" wrapText="1"/>
    </xf>
    <xf numFmtId="49" fontId="9" fillId="0" borderId="21" xfId="0" applyNumberFormat="1" applyFont="1" applyFill="1" applyBorder="1" applyAlignment="1" applyProtection="1">
      <alignment vertical="center" wrapText="1"/>
    </xf>
    <xf numFmtId="49" fontId="9" fillId="0" borderId="26" xfId="0" applyNumberFormat="1" applyFont="1" applyFill="1" applyBorder="1" applyAlignment="1" applyProtection="1">
      <alignment vertical="center" wrapText="1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49" fontId="9" fillId="0" borderId="6" xfId="0" applyNumberFormat="1" applyFont="1" applyFill="1" applyBorder="1" applyAlignment="1" applyProtection="1">
      <alignment horizontal="center" vertical="center" wrapText="1"/>
    </xf>
    <xf numFmtId="49" fontId="9" fillId="0" borderId="4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3" xfId="0" applyNumberFormat="1" applyFont="1" applyFill="1" applyBorder="1" applyAlignment="1" applyProtection="1">
      <alignment horizontal="center" vertical="center" wrapText="1"/>
    </xf>
    <xf numFmtId="49" fontId="9" fillId="0" borderId="24" xfId="0" applyNumberFormat="1" applyFont="1" applyFill="1" applyBorder="1" applyAlignment="1" applyProtection="1">
      <alignment horizontal="center" vertical="center" wrapText="1"/>
    </xf>
    <xf numFmtId="49" fontId="9" fillId="0" borderId="23" xfId="0" applyNumberFormat="1" applyFont="1" applyFill="1" applyBorder="1" applyAlignment="1" applyProtection="1">
      <alignment horizontal="left" vertical="center" wrapText="1"/>
    </xf>
    <xf numFmtId="49" fontId="9" fillId="0" borderId="25" xfId="0" applyNumberFormat="1" applyFont="1" applyFill="1" applyBorder="1" applyAlignment="1" applyProtection="1">
      <alignment horizontal="left" vertical="center" wrapText="1"/>
    </xf>
    <xf numFmtId="49" fontId="9" fillId="0" borderId="20" xfId="0" applyNumberFormat="1" applyFont="1" applyFill="1" applyBorder="1" applyAlignment="1" applyProtection="1">
      <alignment horizontal="center" vertical="center" wrapText="1"/>
    </xf>
    <xf numFmtId="49" fontId="9" fillId="0" borderId="21" xfId="0" applyNumberFormat="1" applyFont="1" applyFill="1" applyBorder="1" applyAlignment="1" applyProtection="1">
      <alignment horizontal="center" vertical="center" wrapText="1"/>
    </xf>
    <xf numFmtId="49" fontId="9" fillId="0" borderId="26" xfId="0" applyNumberFormat="1" applyFont="1" applyFill="1" applyBorder="1" applyAlignment="1" applyProtection="1">
      <alignment horizontal="center" vertical="center" wrapText="1"/>
    </xf>
    <xf numFmtId="49" fontId="9" fillId="0" borderId="21" xfId="0" applyNumberFormat="1" applyFont="1" applyFill="1" applyBorder="1" applyAlignment="1" applyProtection="1">
      <alignment horizontal="left" vertical="center" wrapText="1"/>
    </xf>
    <xf numFmtId="0" fontId="10" fillId="0" borderId="20" xfId="0" applyFont="1" applyFill="1" applyBorder="1" applyAlignment="1">
      <alignment horizontal="left" vertical="center"/>
    </xf>
    <xf numFmtId="0" fontId="10" fillId="0" borderId="26" xfId="0" applyFont="1" applyFill="1" applyBorder="1" applyAlignment="1">
      <alignment horizontal="left" vertical="center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9" fillId="0" borderId="20" xfId="0" applyNumberFormat="1" applyFont="1" applyFill="1" applyBorder="1" applyAlignment="1" applyProtection="1">
      <alignment horizontal="center" vertical="center" wrapText="1"/>
    </xf>
    <xf numFmtId="49" fontId="9" fillId="0" borderId="21" xfId="0" applyNumberFormat="1" applyFont="1" applyFill="1" applyBorder="1" applyAlignment="1" applyProtection="1">
      <alignment horizontal="center" vertical="center"/>
    </xf>
    <xf numFmtId="4" fontId="9" fillId="0" borderId="21" xfId="0" applyNumberFormat="1" applyFont="1" applyFill="1" applyBorder="1" applyAlignment="1" applyProtection="1">
      <alignment horizontal="left" vertical="center"/>
    </xf>
    <xf numFmtId="3" fontId="9" fillId="0" borderId="21" xfId="0" applyNumberFormat="1" applyFont="1" applyFill="1" applyBorder="1" applyAlignment="1" applyProtection="1">
      <alignment horizontal="left" vertical="center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24" xfId="0" applyNumberFormat="1" applyFont="1" applyFill="1" applyBorder="1" applyAlignment="1" applyProtection="1">
      <alignment horizontal="left" vertical="center" wrapText="1"/>
    </xf>
    <xf numFmtId="0" fontId="10" fillId="0" borderId="21" xfId="0" applyFont="1" applyFill="1" applyBorder="1" applyAlignment="1">
      <alignment horizontal="left" vertical="center"/>
    </xf>
    <xf numFmtId="176" fontId="9" fillId="0" borderId="20" xfId="0" applyNumberFormat="1" applyFont="1" applyFill="1" applyBorder="1" applyAlignment="1" applyProtection="1">
      <alignment horizontal="left" vertical="center"/>
    </xf>
    <xf numFmtId="176" fontId="9" fillId="0" borderId="26" xfId="0" applyNumberFormat="1" applyFont="1" applyFill="1" applyBorder="1" applyAlignment="1" applyProtection="1">
      <alignment horizontal="left" vertical="center"/>
    </xf>
    <xf numFmtId="176" fontId="9" fillId="0" borderId="21" xfId="0" applyNumberFormat="1" applyFont="1" applyFill="1" applyBorder="1" applyAlignment="1" applyProtection="1">
      <alignment horizontal="left" vertical="center"/>
    </xf>
    <xf numFmtId="177" fontId="9" fillId="0" borderId="20" xfId="0" applyNumberFormat="1" applyFont="1" applyFill="1" applyBorder="1" applyAlignment="1" applyProtection="1">
      <alignment horizontal="left" vertical="center"/>
    </xf>
    <xf numFmtId="177" fontId="9" fillId="0" borderId="26" xfId="0" applyNumberFormat="1" applyFont="1" applyFill="1" applyBorder="1" applyAlignment="1" applyProtection="1">
      <alignment horizontal="left" vertical="center"/>
    </xf>
    <xf numFmtId="177" fontId="9" fillId="0" borderId="21" xfId="0" applyNumberFormat="1" applyFont="1" applyFill="1" applyBorder="1" applyAlignment="1" applyProtection="1">
      <alignment horizontal="left" vertical="center"/>
    </xf>
    <xf numFmtId="0" fontId="11" fillId="0" borderId="27" xfId="0" applyFont="1" applyBorder="1">
      <alignment vertical="center"/>
    </xf>
    <xf numFmtId="0" fontId="12" fillId="0" borderId="27" xfId="0" applyFont="1" applyBorder="1">
      <alignment vertical="center"/>
    </xf>
    <xf numFmtId="0" fontId="6" fillId="0" borderId="0" xfId="0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13" fillId="0" borderId="27" xfId="0" applyFont="1" applyBorder="1" applyAlignment="1">
      <alignment horizontal="center" vertical="center"/>
    </xf>
    <xf numFmtId="0" fontId="11" fillId="0" borderId="28" xfId="0" applyFont="1" applyBorder="1">
      <alignment vertical="center"/>
    </xf>
    <xf numFmtId="0" fontId="12" fillId="0" borderId="28" xfId="0" applyFont="1" applyBorder="1" applyAlignment="1">
      <alignment horizontal="left" vertical="center"/>
    </xf>
    <xf numFmtId="0" fontId="11" fillId="0" borderId="29" xfId="0" applyFont="1" applyBorder="1">
      <alignment vertical="center"/>
    </xf>
    <xf numFmtId="0" fontId="14" fillId="2" borderId="30" xfId="0" applyFont="1" applyFill="1" applyBorder="1" applyAlignment="1">
      <alignment horizontal="center" vertical="center"/>
    </xf>
    <xf numFmtId="0" fontId="11" fillId="0" borderId="29" xfId="0" applyFont="1" applyBorder="1" applyAlignment="1">
      <alignment vertical="center" wrapText="1"/>
    </xf>
    <xf numFmtId="0" fontId="15" fillId="0" borderId="29" xfId="0" applyFont="1" applyBorder="1">
      <alignment vertical="center"/>
    </xf>
    <xf numFmtId="0" fontId="14" fillId="0" borderId="30" xfId="0" applyFont="1" applyBorder="1" applyAlignment="1">
      <alignment horizontal="center" vertical="center"/>
    </xf>
    <xf numFmtId="4" fontId="14" fillId="0" borderId="30" xfId="0" applyNumberFormat="1" applyFont="1" applyBorder="1" applyAlignment="1">
      <alignment horizontal="right" vertical="center"/>
    </xf>
    <xf numFmtId="0" fontId="12" fillId="3" borderId="30" xfId="0" applyFont="1" applyFill="1" applyBorder="1" applyAlignment="1">
      <alignment horizontal="left" vertical="center"/>
    </xf>
    <xf numFmtId="0" fontId="12" fillId="3" borderId="30" xfId="0" applyFont="1" applyFill="1" applyBorder="1" applyAlignment="1">
      <alignment horizontal="left" vertical="center" wrapText="1"/>
    </xf>
    <xf numFmtId="4" fontId="12" fillId="0" borderId="30" xfId="0" applyNumberFormat="1" applyFont="1" applyBorder="1" applyAlignment="1">
      <alignment horizontal="right" vertical="center"/>
    </xf>
    <xf numFmtId="4" fontId="12" fillId="3" borderId="30" xfId="0" applyNumberFormat="1" applyFont="1" applyFill="1" applyBorder="1" applyAlignment="1">
      <alignment horizontal="right" vertical="center"/>
    </xf>
    <xf numFmtId="0" fontId="11" fillId="0" borderId="31" xfId="0" applyFont="1" applyBorder="1">
      <alignment vertical="center"/>
    </xf>
    <xf numFmtId="0" fontId="11" fillId="0" borderId="31" xfId="0" applyFont="1" applyBorder="1" applyAlignment="1">
      <alignment vertical="center" wrapText="1"/>
    </xf>
    <xf numFmtId="0" fontId="12" fillId="0" borderId="27" xfId="0" applyFont="1" applyBorder="1" applyAlignment="1">
      <alignment horizontal="right" vertical="center" wrapText="1"/>
    </xf>
    <xf numFmtId="0" fontId="12" fillId="0" borderId="28" xfId="0" applyFont="1" applyBorder="1" applyAlignment="1">
      <alignment horizontal="center" vertical="center"/>
    </xf>
    <xf numFmtId="0" fontId="11" fillId="0" borderId="32" xfId="0" applyFont="1" applyBorder="1">
      <alignment vertical="center"/>
    </xf>
    <xf numFmtId="0" fontId="11" fillId="0" borderId="33" xfId="0" applyFont="1" applyBorder="1">
      <alignment vertical="center"/>
    </xf>
    <xf numFmtId="0" fontId="11" fillId="0" borderId="33" xfId="0" applyFont="1" applyBorder="1" applyAlignment="1">
      <alignment vertical="center" wrapText="1"/>
    </xf>
    <xf numFmtId="0" fontId="15" fillId="0" borderId="33" xfId="0" applyFont="1" applyBorder="1" applyAlignment="1">
      <alignment vertical="center" wrapText="1"/>
    </xf>
    <xf numFmtId="0" fontId="11" fillId="0" borderId="34" xfId="0" applyFont="1" applyBorder="1" applyAlignment="1">
      <alignment vertical="center" wrapText="1"/>
    </xf>
    <xf numFmtId="0" fontId="14" fillId="2" borderId="30" xfId="0" applyFont="1" applyFill="1" applyBorder="1" applyAlignment="1">
      <alignment horizontal="center" vertical="center" wrapText="1"/>
    </xf>
    <xf numFmtId="0" fontId="16" fillId="3" borderId="30" xfId="0" applyFont="1" applyFill="1" applyBorder="1" applyAlignment="1">
      <alignment horizontal="left" vertical="center" wrapText="1"/>
    </xf>
    <xf numFmtId="0" fontId="17" fillId="0" borderId="27" xfId="0" applyFont="1" applyBorder="1" applyAlignment="1">
      <alignment vertical="center" wrapText="1"/>
    </xf>
    <xf numFmtId="0" fontId="18" fillId="0" borderId="27" xfId="0" applyFont="1" applyBorder="1" applyAlignment="1">
      <alignment horizontal="right" vertical="center" wrapText="1"/>
    </xf>
    <xf numFmtId="0" fontId="12" fillId="0" borderId="28" xfId="0" applyFont="1" applyBorder="1" applyAlignment="1">
      <alignment horizontal="right" vertical="center"/>
    </xf>
    <xf numFmtId="0" fontId="14" fillId="2" borderId="35" xfId="0" applyFont="1" applyFill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4" fontId="12" fillId="0" borderId="35" xfId="0" applyNumberFormat="1" applyFont="1" applyBorder="1" applyAlignment="1">
      <alignment horizontal="right" vertical="center"/>
    </xf>
    <xf numFmtId="0" fontId="12" fillId="0" borderId="35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left" vertical="center"/>
    </xf>
    <xf numFmtId="0" fontId="12" fillId="0" borderId="35" xfId="0" applyFont="1" applyBorder="1" applyAlignment="1">
      <alignment horizontal="left" vertical="center" wrapText="1"/>
    </xf>
    <xf numFmtId="0" fontId="17" fillId="0" borderId="31" xfId="0" applyFont="1" applyBorder="1" applyAlignment="1">
      <alignment vertical="center" wrapText="1"/>
    </xf>
    <xf numFmtId="0" fontId="17" fillId="0" borderId="33" xfId="0" applyFont="1" applyBorder="1" applyAlignment="1">
      <alignment vertical="center" wrapText="1"/>
    </xf>
    <xf numFmtId="0" fontId="17" fillId="0" borderId="34" xfId="0" applyFont="1" applyBorder="1" applyAlignment="1">
      <alignment vertical="center" wrapText="1"/>
    </xf>
    <xf numFmtId="0" fontId="17" fillId="0" borderId="28" xfId="0" applyFont="1" applyBorder="1" applyAlignment="1">
      <alignment vertical="center" wrapText="1"/>
    </xf>
    <xf numFmtId="0" fontId="12" fillId="0" borderId="35" xfId="0" applyFont="1" applyBorder="1" applyAlignment="1">
      <alignment horizontal="center" vertical="center"/>
    </xf>
    <xf numFmtId="0" fontId="11" fillId="0" borderId="28" xfId="0" applyFont="1" applyBorder="1" applyAlignment="1">
      <alignment vertical="center" wrapText="1"/>
    </xf>
    <xf numFmtId="4" fontId="14" fillId="0" borderId="35" xfId="0" applyNumberFormat="1" applyFont="1" applyBorder="1" applyAlignment="1">
      <alignment horizontal="right" vertical="center"/>
    </xf>
    <xf numFmtId="0" fontId="17" fillId="0" borderId="29" xfId="0" applyFont="1" applyBorder="1" applyAlignment="1">
      <alignment vertical="center" wrapText="1"/>
    </xf>
    <xf numFmtId="0" fontId="17" fillId="0" borderId="32" xfId="0" applyFont="1" applyBorder="1" applyAlignment="1">
      <alignment vertical="center" wrapText="1"/>
    </xf>
    <xf numFmtId="0" fontId="18" fillId="0" borderId="29" xfId="0" applyFont="1" applyBorder="1">
      <alignment vertical="center"/>
    </xf>
    <xf numFmtId="0" fontId="17" fillId="0" borderId="27" xfId="0" applyFont="1" applyBorder="1">
      <alignment vertical="center"/>
    </xf>
    <xf numFmtId="0" fontId="18" fillId="0" borderId="27" xfId="0" applyFont="1" applyBorder="1" applyAlignment="1">
      <alignment horizontal="right" vertical="center"/>
    </xf>
    <xf numFmtId="0" fontId="17" fillId="0" borderId="29" xfId="0" applyFont="1" applyBorder="1">
      <alignment vertical="center"/>
    </xf>
    <xf numFmtId="0" fontId="19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7" fillId="0" borderId="31" xfId="0" applyFont="1" applyBorder="1">
      <alignment vertical="center"/>
    </xf>
    <xf numFmtId="0" fontId="14" fillId="0" borderId="35" xfId="0" applyFont="1" applyBorder="1" applyAlignment="1">
      <alignment horizontal="center" vertical="center" wrapText="1"/>
    </xf>
    <xf numFmtId="0" fontId="20" fillId="0" borderId="29" xfId="0" applyFont="1" applyBorder="1" applyAlignment="1">
      <alignment vertical="center" wrapText="1"/>
    </xf>
    <xf numFmtId="0" fontId="20" fillId="0" borderId="33" xfId="0" applyFont="1" applyBorder="1" applyAlignment="1">
      <alignment vertical="center" wrapText="1"/>
    </xf>
    <xf numFmtId="0" fontId="21" fillId="0" borderId="29" xfId="0" applyFont="1" applyBorder="1" applyAlignment="1">
      <alignment vertical="center" wrapText="1"/>
    </xf>
    <xf numFmtId="0" fontId="21" fillId="0" borderId="33" xfId="0" applyFont="1" applyBorder="1" applyAlignment="1">
      <alignment vertical="center" wrapText="1"/>
    </xf>
    <xf numFmtId="0" fontId="20" fillId="0" borderId="31" xfId="0" applyFont="1" applyBorder="1" applyAlignment="1">
      <alignment vertical="center" wrapText="1"/>
    </xf>
    <xf numFmtId="0" fontId="17" fillId="0" borderId="36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8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65" t="s">
        <v>0</v>
      </c>
    </row>
    <row r="2" ht="170.9" customHeight="1" spans="1:1">
      <c r="A2" s="166" t="s">
        <v>1</v>
      </c>
    </row>
    <row r="3" ht="128.15" customHeight="1" spans="1:1">
      <c r="A3" s="167">
        <v>46169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05"/>
      <c r="B1" s="106"/>
      <c r="C1" s="107"/>
      <c r="D1" s="108"/>
      <c r="E1" s="108"/>
      <c r="F1" s="108"/>
      <c r="G1" s="108"/>
      <c r="H1" s="108"/>
      <c r="I1" s="124" t="s">
        <v>317</v>
      </c>
      <c r="J1" s="112"/>
    </row>
    <row r="2" ht="19.9" customHeight="1" spans="1:10">
      <c r="A2" s="105"/>
      <c r="B2" s="109" t="s">
        <v>318</v>
      </c>
      <c r="C2" s="109"/>
      <c r="D2" s="109"/>
      <c r="E2" s="109"/>
      <c r="F2" s="109"/>
      <c r="G2" s="109"/>
      <c r="H2" s="109"/>
      <c r="I2" s="109"/>
      <c r="J2" s="112" t="s">
        <v>3</v>
      </c>
    </row>
    <row r="3" ht="17.05" customHeight="1" spans="1:10">
      <c r="A3" s="110"/>
      <c r="B3" s="111" t="s">
        <v>5</v>
      </c>
      <c r="C3" s="111"/>
      <c r="D3" s="125"/>
      <c r="E3" s="125"/>
      <c r="F3" s="125"/>
      <c r="G3" s="125"/>
      <c r="H3" s="125"/>
      <c r="I3" s="125" t="s">
        <v>6</v>
      </c>
      <c r="J3" s="126"/>
    </row>
    <row r="4" ht="21.35" customHeight="1" spans="1:10">
      <c r="A4" s="112"/>
      <c r="B4" s="113" t="s">
        <v>319</v>
      </c>
      <c r="C4" s="113" t="s">
        <v>66</v>
      </c>
      <c r="D4" s="113" t="s">
        <v>320</v>
      </c>
      <c r="E4" s="113"/>
      <c r="F4" s="113"/>
      <c r="G4" s="113"/>
      <c r="H4" s="113"/>
      <c r="I4" s="113"/>
      <c r="J4" s="127"/>
    </row>
    <row r="5" ht="21.35" customHeight="1" spans="1:10">
      <c r="A5" s="114"/>
      <c r="B5" s="113"/>
      <c r="C5" s="113"/>
      <c r="D5" s="113" t="s">
        <v>54</v>
      </c>
      <c r="E5" s="131" t="s">
        <v>321</v>
      </c>
      <c r="F5" s="113" t="s">
        <v>322</v>
      </c>
      <c r="G5" s="113"/>
      <c r="H5" s="113"/>
      <c r="I5" s="113" t="s">
        <v>323</v>
      </c>
      <c r="J5" s="127"/>
    </row>
    <row r="6" ht="21.35" customHeight="1" spans="1:10">
      <c r="A6" s="114"/>
      <c r="B6" s="113"/>
      <c r="C6" s="113"/>
      <c r="D6" s="113"/>
      <c r="E6" s="131"/>
      <c r="F6" s="113" t="s">
        <v>176</v>
      </c>
      <c r="G6" s="113" t="s">
        <v>324</v>
      </c>
      <c r="H6" s="113" t="s">
        <v>325</v>
      </c>
      <c r="I6" s="113"/>
      <c r="J6" s="128"/>
    </row>
    <row r="7" ht="19.9" customHeight="1" spans="1:10">
      <c r="A7" s="115"/>
      <c r="B7" s="116"/>
      <c r="C7" s="116" t="s">
        <v>67</v>
      </c>
      <c r="D7" s="117">
        <v>64700</v>
      </c>
      <c r="E7" s="117"/>
      <c r="F7" s="117">
        <v>64700</v>
      </c>
      <c r="G7" s="117"/>
      <c r="H7" s="117">
        <v>64700</v>
      </c>
      <c r="I7" s="117"/>
      <c r="J7" s="129"/>
    </row>
    <row r="8" ht="19.9" customHeight="1" spans="1:10">
      <c r="A8" s="114"/>
      <c r="B8" s="118"/>
      <c r="C8" s="119" t="s">
        <v>23</v>
      </c>
      <c r="D8" s="120">
        <v>64700</v>
      </c>
      <c r="E8" s="120"/>
      <c r="F8" s="120">
        <v>64700</v>
      </c>
      <c r="G8" s="120"/>
      <c r="H8" s="120">
        <v>64700</v>
      </c>
      <c r="I8" s="120"/>
      <c r="J8" s="127"/>
    </row>
    <row r="9" ht="19.9" customHeight="1" spans="1:10">
      <c r="A9" s="114"/>
      <c r="B9" s="118" t="s">
        <v>68</v>
      </c>
      <c r="C9" s="119" t="s">
        <v>177</v>
      </c>
      <c r="D9" s="121">
        <v>64700</v>
      </c>
      <c r="E9" s="121"/>
      <c r="F9" s="121">
        <v>64700</v>
      </c>
      <c r="G9" s="121"/>
      <c r="H9" s="121">
        <v>64700</v>
      </c>
      <c r="I9" s="121"/>
      <c r="J9" s="127"/>
    </row>
    <row r="10" ht="8.5" customHeight="1" spans="1:10">
      <c r="A10" s="122"/>
      <c r="B10" s="122"/>
      <c r="C10" s="122"/>
      <c r="D10" s="122"/>
      <c r="E10" s="122"/>
      <c r="F10" s="122"/>
      <c r="G10" s="122"/>
      <c r="H10" s="122"/>
      <c r="I10" s="122"/>
      <c r="J10" s="13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05"/>
      <c r="B1" s="106"/>
      <c r="C1" s="106"/>
      <c r="D1" s="106"/>
      <c r="E1" s="107"/>
      <c r="F1" s="107"/>
      <c r="G1" s="108"/>
      <c r="H1" s="108"/>
      <c r="I1" s="124" t="s">
        <v>326</v>
      </c>
      <c r="J1" s="112"/>
    </row>
    <row r="2" ht="19.9" customHeight="1" spans="1:10">
      <c r="A2" s="105"/>
      <c r="B2" s="109" t="s">
        <v>327</v>
      </c>
      <c r="C2" s="109"/>
      <c r="D2" s="109"/>
      <c r="E2" s="109"/>
      <c r="F2" s="109"/>
      <c r="G2" s="109"/>
      <c r="H2" s="109"/>
      <c r="I2" s="109"/>
      <c r="J2" s="112" t="s">
        <v>3</v>
      </c>
    </row>
    <row r="3" ht="17.05" customHeight="1" spans="1:10">
      <c r="A3" s="110"/>
      <c r="B3" s="111" t="s">
        <v>5</v>
      </c>
      <c r="C3" s="111"/>
      <c r="D3" s="111"/>
      <c r="E3" s="111"/>
      <c r="F3" s="111"/>
      <c r="G3" s="110"/>
      <c r="H3" s="110"/>
      <c r="I3" s="125" t="s">
        <v>6</v>
      </c>
      <c r="J3" s="126"/>
    </row>
    <row r="4" ht="21.35" customHeight="1" spans="1:10">
      <c r="A4" s="112"/>
      <c r="B4" s="113" t="s">
        <v>9</v>
      </c>
      <c r="C4" s="113"/>
      <c r="D4" s="113"/>
      <c r="E4" s="113"/>
      <c r="F4" s="113"/>
      <c r="G4" s="113" t="s">
        <v>328</v>
      </c>
      <c r="H4" s="113"/>
      <c r="I4" s="113"/>
      <c r="J4" s="127"/>
    </row>
    <row r="5" ht="21.35" customHeight="1" spans="1:10">
      <c r="A5" s="114"/>
      <c r="B5" s="113" t="s">
        <v>73</v>
      </c>
      <c r="C5" s="113"/>
      <c r="D5" s="113"/>
      <c r="E5" s="113" t="s">
        <v>65</v>
      </c>
      <c r="F5" s="113" t="s">
        <v>66</v>
      </c>
      <c r="G5" s="113" t="s">
        <v>54</v>
      </c>
      <c r="H5" s="113" t="s">
        <v>71</v>
      </c>
      <c r="I5" s="113" t="s">
        <v>72</v>
      </c>
      <c r="J5" s="127"/>
    </row>
    <row r="6" ht="21.35" customHeight="1" spans="1:10">
      <c r="A6" s="114"/>
      <c r="B6" s="113" t="s">
        <v>74</v>
      </c>
      <c r="C6" s="113" t="s">
        <v>75</v>
      </c>
      <c r="D6" s="113" t="s">
        <v>76</v>
      </c>
      <c r="E6" s="113"/>
      <c r="F6" s="113"/>
      <c r="G6" s="113"/>
      <c r="H6" s="113"/>
      <c r="I6" s="113"/>
      <c r="J6" s="128"/>
    </row>
    <row r="7" ht="19.9" customHeight="1" spans="1:10">
      <c r="A7" s="115"/>
      <c r="B7" s="116"/>
      <c r="C7" s="116"/>
      <c r="D7" s="116"/>
      <c r="E7" s="116"/>
      <c r="F7" s="116" t="s">
        <v>67</v>
      </c>
      <c r="G7" s="117">
        <v>400647.79</v>
      </c>
      <c r="H7" s="117"/>
      <c r="I7" s="117">
        <v>400647.79</v>
      </c>
      <c r="J7" s="129"/>
    </row>
    <row r="8" ht="19.9" customHeight="1" spans="1:10">
      <c r="A8" s="114"/>
      <c r="B8" s="118"/>
      <c r="C8" s="118"/>
      <c r="D8" s="118"/>
      <c r="E8" s="118"/>
      <c r="F8" s="119" t="s">
        <v>23</v>
      </c>
      <c r="G8" s="120">
        <v>400647.79</v>
      </c>
      <c r="H8" s="120"/>
      <c r="I8" s="120">
        <v>400647.79</v>
      </c>
      <c r="J8" s="127"/>
    </row>
    <row r="9" ht="19.9" customHeight="1" spans="1:10">
      <c r="A9" s="114"/>
      <c r="B9" s="118"/>
      <c r="C9" s="118"/>
      <c r="D9" s="118"/>
      <c r="E9" s="118"/>
      <c r="F9" s="119" t="s">
        <v>77</v>
      </c>
      <c r="G9" s="120">
        <v>400647.79</v>
      </c>
      <c r="H9" s="120"/>
      <c r="I9" s="120">
        <v>400647.79</v>
      </c>
      <c r="J9" s="127"/>
    </row>
    <row r="10" ht="19.9" customHeight="1" spans="1:10">
      <c r="A10" s="114"/>
      <c r="B10" s="118" t="s">
        <v>115</v>
      </c>
      <c r="C10" s="118" t="s">
        <v>117</v>
      </c>
      <c r="D10" s="118" t="s">
        <v>79</v>
      </c>
      <c r="E10" s="118" t="s">
        <v>68</v>
      </c>
      <c r="F10" s="119" t="s">
        <v>118</v>
      </c>
      <c r="G10" s="120">
        <v>400647.79</v>
      </c>
      <c r="H10" s="121"/>
      <c r="I10" s="121">
        <v>400647.79</v>
      </c>
      <c r="J10" s="128"/>
    </row>
    <row r="11" ht="8.5" customHeight="1" spans="1:10">
      <c r="A11" s="122"/>
      <c r="B11" s="123"/>
      <c r="C11" s="123"/>
      <c r="D11" s="123"/>
      <c r="E11" s="123"/>
      <c r="F11" s="122"/>
      <c r="G11" s="122"/>
      <c r="H11" s="122"/>
      <c r="I11" s="122"/>
      <c r="J11" s="13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C16" sqref="C16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05"/>
      <c r="B1" s="106"/>
      <c r="C1" s="107"/>
      <c r="D1" s="108"/>
      <c r="E1" s="108"/>
      <c r="F1" s="108"/>
      <c r="G1" s="108"/>
      <c r="H1" s="108"/>
      <c r="I1" s="124" t="s">
        <v>329</v>
      </c>
      <c r="J1" s="112"/>
    </row>
    <row r="2" ht="19.9" customHeight="1" spans="1:10">
      <c r="A2" s="105"/>
      <c r="B2" s="109" t="s">
        <v>330</v>
      </c>
      <c r="C2" s="109"/>
      <c r="D2" s="109"/>
      <c r="E2" s="109"/>
      <c r="F2" s="109"/>
      <c r="G2" s="109"/>
      <c r="H2" s="109"/>
      <c r="I2" s="109"/>
      <c r="J2" s="112" t="s">
        <v>3</v>
      </c>
    </row>
    <row r="3" ht="17.05" customHeight="1" spans="1:10">
      <c r="A3" s="110"/>
      <c r="B3" s="111" t="s">
        <v>5</v>
      </c>
      <c r="C3" s="111"/>
      <c r="D3" s="125"/>
      <c r="E3" s="125"/>
      <c r="F3" s="125"/>
      <c r="G3" s="125"/>
      <c r="H3" s="125"/>
      <c r="I3" s="125" t="s">
        <v>6</v>
      </c>
      <c r="J3" s="126"/>
    </row>
    <row r="4" ht="21.35" customHeight="1" spans="1:10">
      <c r="A4" s="112"/>
      <c r="B4" s="113" t="s">
        <v>319</v>
      </c>
      <c r="C4" s="113" t="s">
        <v>66</v>
      </c>
      <c r="D4" s="113" t="s">
        <v>320</v>
      </c>
      <c r="E4" s="113"/>
      <c r="F4" s="113"/>
      <c r="G4" s="113"/>
      <c r="H4" s="113"/>
      <c r="I4" s="113"/>
      <c r="J4" s="127"/>
    </row>
    <row r="5" ht="21.35" customHeight="1" spans="1:10">
      <c r="A5" s="114"/>
      <c r="B5" s="113"/>
      <c r="C5" s="113"/>
      <c r="D5" s="113" t="s">
        <v>54</v>
      </c>
      <c r="E5" s="131" t="s">
        <v>321</v>
      </c>
      <c r="F5" s="113" t="s">
        <v>322</v>
      </c>
      <c r="G5" s="113"/>
      <c r="H5" s="113"/>
      <c r="I5" s="113" t="s">
        <v>323</v>
      </c>
      <c r="J5" s="127"/>
    </row>
    <row r="6" ht="21.35" customHeight="1" spans="1:10">
      <c r="A6" s="114"/>
      <c r="B6" s="113"/>
      <c r="C6" s="113"/>
      <c r="D6" s="113"/>
      <c r="E6" s="131"/>
      <c r="F6" s="113" t="s">
        <v>176</v>
      </c>
      <c r="G6" s="113" t="s">
        <v>324</v>
      </c>
      <c r="H6" s="113" t="s">
        <v>325</v>
      </c>
      <c r="I6" s="113"/>
      <c r="J6" s="128"/>
    </row>
    <row r="7" ht="19.9" customHeight="1" spans="1:10">
      <c r="A7" s="115"/>
      <c r="B7" s="116"/>
      <c r="C7" s="116" t="s">
        <v>67</v>
      </c>
      <c r="D7" s="117"/>
      <c r="E7" s="117"/>
      <c r="F7" s="117"/>
      <c r="G7" s="117"/>
      <c r="H7" s="117"/>
      <c r="I7" s="117"/>
      <c r="J7" s="129"/>
    </row>
    <row r="8" ht="19.9" customHeight="1" spans="1:10">
      <c r="A8" s="114"/>
      <c r="B8" s="118"/>
      <c r="C8" s="119" t="s">
        <v>23</v>
      </c>
      <c r="D8" s="120"/>
      <c r="E8" s="120"/>
      <c r="F8" s="120"/>
      <c r="G8" s="120"/>
      <c r="H8" s="120"/>
      <c r="I8" s="120"/>
      <c r="J8" s="127"/>
    </row>
    <row r="9" ht="19.9" customHeight="1" spans="1:10">
      <c r="A9" s="114"/>
      <c r="B9" s="118" t="s">
        <v>68</v>
      </c>
      <c r="C9" s="119" t="s">
        <v>177</v>
      </c>
      <c r="D9" s="121"/>
      <c r="E9" s="121"/>
      <c r="F9" s="121"/>
      <c r="G9" s="121"/>
      <c r="H9" s="121"/>
      <c r="I9" s="121"/>
      <c r="J9" s="127"/>
    </row>
    <row r="10" ht="8.5" customHeight="1" spans="1:10">
      <c r="A10" s="122"/>
      <c r="B10" s="122"/>
      <c r="C10" s="122"/>
      <c r="D10" s="122"/>
      <c r="E10" s="122"/>
      <c r="F10" s="122"/>
      <c r="G10" s="122"/>
      <c r="H10" s="122"/>
      <c r="I10" s="122"/>
      <c r="J10" s="130"/>
    </row>
    <row r="11" spans="2:2">
      <c r="B11" t="s">
        <v>331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05"/>
      <c r="B1" s="106"/>
      <c r="C1" s="106"/>
      <c r="D1" s="106"/>
      <c r="E1" s="107"/>
      <c r="F1" s="107"/>
      <c r="G1" s="108"/>
      <c r="H1" s="108"/>
      <c r="I1" s="124" t="s">
        <v>332</v>
      </c>
      <c r="J1" s="112"/>
    </row>
    <row r="2" ht="19.9" customHeight="1" spans="1:10">
      <c r="A2" s="105"/>
      <c r="B2" s="109" t="s">
        <v>333</v>
      </c>
      <c r="C2" s="109"/>
      <c r="D2" s="109"/>
      <c r="E2" s="109"/>
      <c r="F2" s="109"/>
      <c r="G2" s="109"/>
      <c r="H2" s="109"/>
      <c r="I2" s="109"/>
      <c r="J2" s="112" t="s">
        <v>3</v>
      </c>
    </row>
    <row r="3" ht="17.05" customHeight="1" spans="1:10">
      <c r="A3" s="110"/>
      <c r="B3" s="111" t="s">
        <v>5</v>
      </c>
      <c r="C3" s="111"/>
      <c r="D3" s="111"/>
      <c r="E3" s="111"/>
      <c r="F3" s="111"/>
      <c r="G3" s="110"/>
      <c r="H3" s="110"/>
      <c r="I3" s="125" t="s">
        <v>6</v>
      </c>
      <c r="J3" s="126"/>
    </row>
    <row r="4" ht="21.35" customHeight="1" spans="1:10">
      <c r="A4" s="112"/>
      <c r="B4" s="113" t="s">
        <v>9</v>
      </c>
      <c r="C4" s="113"/>
      <c r="D4" s="113"/>
      <c r="E4" s="113"/>
      <c r="F4" s="113"/>
      <c r="G4" s="113" t="s">
        <v>334</v>
      </c>
      <c r="H4" s="113"/>
      <c r="I4" s="113"/>
      <c r="J4" s="127"/>
    </row>
    <row r="5" ht="21.35" customHeight="1" spans="1:10">
      <c r="A5" s="114"/>
      <c r="B5" s="113" t="s">
        <v>73</v>
      </c>
      <c r="C5" s="113"/>
      <c r="D5" s="113"/>
      <c r="E5" s="113" t="s">
        <v>65</v>
      </c>
      <c r="F5" s="113" t="s">
        <v>66</v>
      </c>
      <c r="G5" s="113" t="s">
        <v>54</v>
      </c>
      <c r="H5" s="113" t="s">
        <v>71</v>
      </c>
      <c r="I5" s="113" t="s">
        <v>72</v>
      </c>
      <c r="J5" s="127"/>
    </row>
    <row r="6" ht="21.35" customHeight="1" spans="1:10">
      <c r="A6" s="114"/>
      <c r="B6" s="113" t="s">
        <v>74</v>
      </c>
      <c r="C6" s="113" t="s">
        <v>75</v>
      </c>
      <c r="D6" s="113" t="s">
        <v>76</v>
      </c>
      <c r="E6" s="113"/>
      <c r="F6" s="113"/>
      <c r="G6" s="113"/>
      <c r="H6" s="113"/>
      <c r="I6" s="113"/>
      <c r="J6" s="128"/>
    </row>
    <row r="7" ht="19.9" customHeight="1" spans="1:10">
      <c r="A7" s="115"/>
      <c r="B7" s="116"/>
      <c r="C7" s="116"/>
      <c r="D7" s="116"/>
      <c r="E7" s="116"/>
      <c r="F7" s="116" t="s">
        <v>67</v>
      </c>
      <c r="G7" s="117"/>
      <c r="H7" s="117"/>
      <c r="I7" s="117"/>
      <c r="J7" s="129"/>
    </row>
    <row r="8" ht="19.9" customHeight="1" spans="1:10">
      <c r="A8" s="114"/>
      <c r="B8" s="118"/>
      <c r="C8" s="118"/>
      <c r="D8" s="118"/>
      <c r="E8" s="118"/>
      <c r="F8" s="119" t="s">
        <v>23</v>
      </c>
      <c r="G8" s="120"/>
      <c r="H8" s="120"/>
      <c r="I8" s="120"/>
      <c r="J8" s="127"/>
    </row>
    <row r="9" ht="19.9" customHeight="1" spans="1:10">
      <c r="A9" s="114"/>
      <c r="B9" s="118"/>
      <c r="C9" s="118"/>
      <c r="D9" s="118"/>
      <c r="E9" s="118"/>
      <c r="F9" s="119" t="s">
        <v>23</v>
      </c>
      <c r="G9" s="120"/>
      <c r="H9" s="120"/>
      <c r="I9" s="120"/>
      <c r="J9" s="127"/>
    </row>
    <row r="10" ht="19.9" customHeight="1" spans="1:10">
      <c r="A10" s="114"/>
      <c r="B10" s="118"/>
      <c r="C10" s="118"/>
      <c r="D10" s="118"/>
      <c r="E10" s="118"/>
      <c r="F10" s="119" t="s">
        <v>144</v>
      </c>
      <c r="G10" s="120"/>
      <c r="H10" s="121"/>
      <c r="I10" s="121"/>
      <c r="J10" s="128"/>
    </row>
    <row r="11" ht="8.5" customHeight="1" spans="1:10">
      <c r="A11" s="122"/>
      <c r="B11" s="123"/>
      <c r="C11" s="123"/>
      <c r="D11" s="123"/>
      <c r="E11" s="123"/>
      <c r="F11" s="122"/>
      <c r="G11" s="122"/>
      <c r="H11" s="122"/>
      <c r="I11" s="122"/>
      <c r="J11" s="130"/>
    </row>
    <row r="12" spans="2:2">
      <c r="B12" t="s">
        <v>331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selection activeCell="K28" sqref="K28"/>
    </sheetView>
  </sheetViews>
  <sheetFormatPr defaultColWidth="9" defaultRowHeight="13.5"/>
  <sheetData>
    <row r="1" spans="1:9">
      <c r="A1" s="43" t="s">
        <v>335</v>
      </c>
      <c r="B1" s="43"/>
      <c r="C1" s="43"/>
      <c r="D1" s="43"/>
      <c r="E1" s="43"/>
      <c r="F1" s="43"/>
      <c r="G1" s="43"/>
      <c r="H1" s="43"/>
      <c r="I1" s="43"/>
    </row>
    <row r="2" spans="1:9">
      <c r="A2" s="44" t="s">
        <v>336</v>
      </c>
      <c r="B2" s="44"/>
      <c r="C2" s="44"/>
      <c r="D2" s="44"/>
      <c r="E2" s="44"/>
      <c r="F2" s="44"/>
      <c r="G2" s="44"/>
      <c r="H2" s="44"/>
      <c r="I2" s="44"/>
    </row>
    <row r="3" spans="1:9">
      <c r="A3" s="44"/>
      <c r="B3" s="44"/>
      <c r="C3" s="44"/>
      <c r="D3" s="44"/>
      <c r="E3" s="44"/>
      <c r="F3" s="44"/>
      <c r="G3" s="44"/>
      <c r="H3" s="44"/>
      <c r="I3" s="44"/>
    </row>
    <row r="4" spans="1:9">
      <c r="A4" s="45" t="s">
        <v>337</v>
      </c>
      <c r="B4" s="45"/>
      <c r="C4" s="45"/>
      <c r="D4" s="45"/>
      <c r="E4" s="45"/>
      <c r="F4" s="45"/>
      <c r="G4" s="45"/>
      <c r="H4" s="45"/>
      <c r="I4" s="45"/>
    </row>
    <row r="5" spans="1:9">
      <c r="A5" s="46" t="s">
        <v>338</v>
      </c>
      <c r="B5" s="47" t="s">
        <v>339</v>
      </c>
      <c r="C5" s="48"/>
      <c r="D5" s="48"/>
      <c r="E5" s="48"/>
      <c r="F5" s="48"/>
      <c r="G5" s="48"/>
      <c r="H5" s="48"/>
      <c r="I5" s="93"/>
    </row>
    <row r="6" spans="1:9">
      <c r="A6" s="49" t="s">
        <v>340</v>
      </c>
      <c r="B6" s="47" t="s">
        <v>0</v>
      </c>
      <c r="C6" s="48"/>
      <c r="D6" s="48"/>
      <c r="E6" s="48"/>
      <c r="F6" s="48"/>
      <c r="G6" s="48"/>
      <c r="H6" s="48"/>
      <c r="I6" s="93"/>
    </row>
    <row r="7" spans="1:9">
      <c r="A7" s="50" t="s">
        <v>341</v>
      </c>
      <c r="B7" s="51" t="s">
        <v>342</v>
      </c>
      <c r="C7" s="52"/>
      <c r="D7" s="53"/>
      <c r="E7" s="102">
        <v>3.71</v>
      </c>
      <c r="F7" s="103"/>
      <c r="G7" s="103"/>
      <c r="H7" s="103"/>
      <c r="I7" s="104"/>
    </row>
    <row r="8" spans="1:9">
      <c r="A8" s="56"/>
      <c r="B8" s="51" t="s">
        <v>343</v>
      </c>
      <c r="C8" s="52"/>
      <c r="D8" s="53"/>
      <c r="E8" s="102">
        <v>3.71</v>
      </c>
      <c r="F8" s="103"/>
      <c r="G8" s="103"/>
      <c r="H8" s="103"/>
      <c r="I8" s="104"/>
    </row>
    <row r="9" spans="1:9">
      <c r="A9" s="57"/>
      <c r="B9" s="51" t="s">
        <v>344</v>
      </c>
      <c r="C9" s="52"/>
      <c r="D9" s="53"/>
      <c r="E9" s="58" t="s">
        <v>3</v>
      </c>
      <c r="F9" s="59"/>
      <c r="G9" s="59"/>
      <c r="H9" s="59"/>
      <c r="I9" s="95"/>
    </row>
    <row r="10" spans="1:9">
      <c r="A10" s="60" t="s">
        <v>345</v>
      </c>
      <c r="B10" s="61" t="s">
        <v>346</v>
      </c>
      <c r="C10" s="62"/>
      <c r="D10" s="62"/>
      <c r="E10" s="62"/>
      <c r="F10" s="62"/>
      <c r="G10" s="62"/>
      <c r="H10" s="62"/>
      <c r="I10" s="88"/>
    </row>
    <row r="11" spans="1:9">
      <c r="A11" s="63" t="s">
        <v>347</v>
      </c>
      <c r="B11" s="64" t="s">
        <v>348</v>
      </c>
      <c r="C11" s="64" t="s">
        <v>349</v>
      </c>
      <c r="D11" s="65" t="s">
        <v>350</v>
      </c>
      <c r="E11" s="66"/>
      <c r="F11" s="65" t="s">
        <v>351</v>
      </c>
      <c r="G11" s="67"/>
      <c r="H11" s="67"/>
      <c r="I11" s="66"/>
    </row>
    <row r="12" spans="1:9">
      <c r="A12" s="68"/>
      <c r="B12" s="63" t="s">
        <v>352</v>
      </c>
      <c r="C12" s="63" t="s">
        <v>353</v>
      </c>
      <c r="D12" s="71" t="s">
        <v>354</v>
      </c>
      <c r="E12" s="70"/>
      <c r="F12" s="71" t="s">
        <v>355</v>
      </c>
      <c r="G12" s="72"/>
      <c r="H12" s="72"/>
      <c r="I12" s="70"/>
    </row>
    <row r="13" spans="1:9">
      <c r="A13" s="68"/>
      <c r="B13" s="68"/>
      <c r="C13" s="68"/>
      <c r="D13" s="71"/>
      <c r="E13" s="70"/>
      <c r="F13" s="71"/>
      <c r="G13" s="72"/>
      <c r="H13" s="72"/>
      <c r="I13" s="70"/>
    </row>
    <row r="14" spans="1:9">
      <c r="A14" s="68"/>
      <c r="B14" s="68"/>
      <c r="C14" s="73"/>
      <c r="D14" s="74"/>
      <c r="E14" s="75"/>
      <c r="F14" s="74"/>
      <c r="G14" s="76"/>
      <c r="H14" s="76"/>
      <c r="I14" s="75"/>
    </row>
    <row r="15" spans="1:9">
      <c r="A15" s="68"/>
      <c r="B15" s="68"/>
      <c r="C15" s="63" t="s">
        <v>356</v>
      </c>
      <c r="D15" s="77" t="s">
        <v>357</v>
      </c>
      <c r="E15" s="78"/>
      <c r="F15" s="79" t="s">
        <v>358</v>
      </c>
      <c r="G15" s="80"/>
      <c r="H15" s="80"/>
      <c r="I15" s="96"/>
    </row>
    <row r="16" spans="1:9">
      <c r="A16" s="68"/>
      <c r="B16" s="68"/>
      <c r="C16" s="68"/>
      <c r="D16" s="81"/>
      <c r="E16" s="82"/>
      <c r="F16" s="83"/>
      <c r="G16" s="84"/>
      <c r="H16" s="84"/>
      <c r="I16" s="97"/>
    </row>
    <row r="17" spans="1:9">
      <c r="A17" s="68"/>
      <c r="B17" s="68"/>
      <c r="C17" s="73"/>
      <c r="D17" s="74"/>
      <c r="E17" s="75"/>
      <c r="F17" s="74"/>
      <c r="G17" s="76"/>
      <c r="H17" s="76"/>
      <c r="I17" s="75"/>
    </row>
    <row r="18" spans="1:9">
      <c r="A18" s="68"/>
      <c r="B18" s="68"/>
      <c r="C18" s="63" t="s">
        <v>359</v>
      </c>
      <c r="D18" s="85" t="s">
        <v>360</v>
      </c>
      <c r="E18" s="86"/>
      <c r="F18" s="61" t="s">
        <v>361</v>
      </c>
      <c r="G18" s="62"/>
      <c r="H18" s="62"/>
      <c r="I18" s="88"/>
    </row>
    <row r="19" spans="1:9">
      <c r="A19" s="68"/>
      <c r="B19" s="68"/>
      <c r="C19" s="68"/>
      <c r="D19" s="85"/>
      <c r="E19" s="86"/>
      <c r="F19" s="85"/>
      <c r="G19" s="87"/>
      <c r="H19" s="87"/>
      <c r="I19" s="86"/>
    </row>
    <row r="20" spans="1:9">
      <c r="A20" s="68"/>
      <c r="B20" s="73"/>
      <c r="C20" s="73"/>
      <c r="D20" s="61"/>
      <c r="E20" s="88"/>
      <c r="F20" s="61"/>
      <c r="G20" s="62"/>
      <c r="H20" s="62"/>
      <c r="I20" s="88"/>
    </row>
    <row r="21" spans="1:9">
      <c r="A21" s="68"/>
      <c r="B21" s="63" t="s">
        <v>362</v>
      </c>
      <c r="C21" s="63" t="s">
        <v>363</v>
      </c>
      <c r="D21" s="85" t="s">
        <v>364</v>
      </c>
      <c r="E21" s="86"/>
      <c r="F21" s="89" t="s">
        <v>365</v>
      </c>
      <c r="G21" s="90"/>
      <c r="H21" s="90"/>
      <c r="I21" s="98"/>
    </row>
    <row r="22" spans="1:9">
      <c r="A22" s="68"/>
      <c r="B22" s="68"/>
      <c r="C22" s="68"/>
      <c r="D22" s="85"/>
      <c r="E22" s="86"/>
      <c r="F22" s="85"/>
      <c r="G22" s="87"/>
      <c r="H22" s="87"/>
      <c r="I22" s="86"/>
    </row>
    <row r="23" spans="1:9">
      <c r="A23" s="68"/>
      <c r="B23" s="73"/>
      <c r="C23" s="73"/>
      <c r="D23" s="61"/>
      <c r="E23" s="88"/>
      <c r="F23" s="61"/>
      <c r="G23" s="62"/>
      <c r="H23" s="62"/>
      <c r="I23" s="88"/>
    </row>
    <row r="24" spans="1:9">
      <c r="A24" s="68"/>
      <c r="B24" s="63" t="s">
        <v>366</v>
      </c>
      <c r="C24" s="50" t="s">
        <v>367</v>
      </c>
      <c r="D24" s="61"/>
      <c r="E24" s="88"/>
      <c r="F24" s="61"/>
      <c r="G24" s="62"/>
      <c r="H24" s="62"/>
      <c r="I24" s="88"/>
    </row>
    <row r="25" spans="1:9">
      <c r="A25" s="68"/>
      <c r="B25" s="68"/>
      <c r="C25" s="57"/>
      <c r="D25" s="61"/>
      <c r="E25" s="88"/>
      <c r="F25" s="61"/>
      <c r="G25" s="62"/>
      <c r="H25" s="62"/>
      <c r="I25" s="88"/>
    </row>
    <row r="26" spans="1:9">
      <c r="A26" s="68"/>
      <c r="B26" s="68"/>
      <c r="C26" s="50" t="s">
        <v>368</v>
      </c>
      <c r="D26" s="61"/>
      <c r="E26" s="88"/>
      <c r="F26" s="61"/>
      <c r="G26" s="62"/>
      <c r="H26" s="62"/>
      <c r="I26" s="88"/>
    </row>
    <row r="27" spans="1:9">
      <c r="A27" s="68"/>
      <c r="B27" s="68"/>
      <c r="C27" s="57"/>
      <c r="D27" s="61"/>
      <c r="E27" s="88"/>
      <c r="F27" s="61"/>
      <c r="G27" s="62"/>
      <c r="H27" s="62"/>
      <c r="I27" s="88"/>
    </row>
    <row r="28" spans="1:9">
      <c r="A28" s="68"/>
      <c r="B28" s="68"/>
      <c r="C28" s="50" t="s">
        <v>369</v>
      </c>
      <c r="D28" s="61"/>
      <c r="E28" s="88"/>
      <c r="F28" s="61"/>
      <c r="G28" s="62"/>
      <c r="H28" s="62"/>
      <c r="I28" s="88"/>
    </row>
    <row r="29" spans="1:9">
      <c r="A29" s="68"/>
      <c r="B29" s="68"/>
      <c r="C29" s="57"/>
      <c r="D29" s="61"/>
      <c r="E29" s="88"/>
      <c r="F29" s="61"/>
      <c r="G29" s="62"/>
      <c r="H29" s="62"/>
      <c r="I29" s="88"/>
    </row>
    <row r="30" ht="24" spans="1:9">
      <c r="A30" s="68"/>
      <c r="B30" s="73"/>
      <c r="C30" s="60" t="s">
        <v>370</v>
      </c>
      <c r="D30" s="61" t="s">
        <v>371</v>
      </c>
      <c r="E30" s="88"/>
      <c r="F30" s="61" t="s">
        <v>358</v>
      </c>
      <c r="G30" s="62"/>
      <c r="H30" s="62"/>
      <c r="I30" s="88"/>
    </row>
    <row r="31" ht="24" spans="1:9">
      <c r="A31" s="73"/>
      <c r="B31" s="91" t="s">
        <v>372</v>
      </c>
      <c r="C31" s="92" t="s">
        <v>373</v>
      </c>
      <c r="D31" s="61" t="s">
        <v>374</v>
      </c>
      <c r="E31" s="88"/>
      <c r="F31" s="61" t="s">
        <v>358</v>
      </c>
      <c r="G31" s="62"/>
      <c r="H31" s="62"/>
      <c r="I31" s="88"/>
    </row>
  </sheetData>
  <mergeCells count="64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  <mergeCell ref="D15:E16"/>
    <mergeCell ref="F15:I16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selection activeCell="F23" sqref="F23:I23"/>
    </sheetView>
  </sheetViews>
  <sheetFormatPr defaultColWidth="9" defaultRowHeight="13.5"/>
  <sheetData>
    <row r="1" spans="1:9">
      <c r="A1" s="43" t="s">
        <v>375</v>
      </c>
      <c r="B1" s="43"/>
      <c r="C1" s="43"/>
      <c r="D1" s="43"/>
      <c r="E1" s="43"/>
      <c r="F1" s="43"/>
      <c r="G1" s="43"/>
      <c r="H1" s="43"/>
      <c r="I1" s="43"/>
    </row>
    <row r="2" spans="1:9">
      <c r="A2" s="44" t="s">
        <v>336</v>
      </c>
      <c r="B2" s="44"/>
      <c r="C2" s="44"/>
      <c r="D2" s="44"/>
      <c r="E2" s="44"/>
      <c r="F2" s="44"/>
      <c r="G2" s="44"/>
      <c r="H2" s="44"/>
      <c r="I2" s="44"/>
    </row>
    <row r="3" spans="1:9">
      <c r="A3" s="44"/>
      <c r="B3" s="44"/>
      <c r="C3" s="44"/>
      <c r="D3" s="44"/>
      <c r="E3" s="44"/>
      <c r="F3" s="44"/>
      <c r="G3" s="44"/>
      <c r="H3" s="44"/>
      <c r="I3" s="44"/>
    </row>
    <row r="4" spans="1:9">
      <c r="A4" s="45" t="s">
        <v>337</v>
      </c>
      <c r="B4" s="45"/>
      <c r="C4" s="45"/>
      <c r="D4" s="45"/>
      <c r="E4" s="45"/>
      <c r="F4" s="45"/>
      <c r="G4" s="45"/>
      <c r="H4" s="45"/>
      <c r="I4" s="45"/>
    </row>
    <row r="5" spans="1:9">
      <c r="A5" s="46" t="s">
        <v>338</v>
      </c>
      <c r="B5" s="47" t="s">
        <v>376</v>
      </c>
      <c r="C5" s="48"/>
      <c r="D5" s="48"/>
      <c r="E5" s="48"/>
      <c r="F5" s="48"/>
      <c r="G5" s="48"/>
      <c r="H5" s="48"/>
      <c r="I5" s="93"/>
    </row>
    <row r="6" spans="1:9">
      <c r="A6" s="49" t="s">
        <v>340</v>
      </c>
      <c r="B6" s="47" t="s">
        <v>0</v>
      </c>
      <c r="C6" s="48"/>
      <c r="D6" s="48"/>
      <c r="E6" s="48"/>
      <c r="F6" s="48"/>
      <c r="G6" s="48"/>
      <c r="H6" s="48"/>
      <c r="I6" s="93"/>
    </row>
    <row r="7" spans="1:9">
      <c r="A7" s="50" t="s">
        <v>341</v>
      </c>
      <c r="B7" s="51" t="s">
        <v>342</v>
      </c>
      <c r="C7" s="52"/>
      <c r="D7" s="53"/>
      <c r="E7" s="102">
        <v>2.53</v>
      </c>
      <c r="F7" s="103"/>
      <c r="G7" s="103"/>
      <c r="H7" s="103"/>
      <c r="I7" s="104"/>
    </row>
    <row r="8" spans="1:9">
      <c r="A8" s="56"/>
      <c r="B8" s="51" t="s">
        <v>343</v>
      </c>
      <c r="C8" s="52"/>
      <c r="D8" s="53"/>
      <c r="E8" s="102">
        <v>2.53</v>
      </c>
      <c r="F8" s="103"/>
      <c r="G8" s="103"/>
      <c r="H8" s="103"/>
      <c r="I8" s="104"/>
    </row>
    <row r="9" spans="1:9">
      <c r="A9" s="57"/>
      <c r="B9" s="51" t="s">
        <v>344</v>
      </c>
      <c r="C9" s="52"/>
      <c r="D9" s="53"/>
      <c r="E9" s="58" t="s">
        <v>3</v>
      </c>
      <c r="F9" s="59"/>
      <c r="G9" s="59"/>
      <c r="H9" s="59"/>
      <c r="I9" s="95"/>
    </row>
    <row r="10" spans="1:9">
      <c r="A10" s="60" t="s">
        <v>345</v>
      </c>
      <c r="B10" s="61" t="s">
        <v>377</v>
      </c>
      <c r="C10" s="62"/>
      <c r="D10" s="62"/>
      <c r="E10" s="62"/>
      <c r="F10" s="62"/>
      <c r="G10" s="62"/>
      <c r="H10" s="62"/>
      <c r="I10" s="88"/>
    </row>
    <row r="11" spans="1:9">
      <c r="A11" s="63" t="s">
        <v>347</v>
      </c>
      <c r="B11" s="64" t="s">
        <v>348</v>
      </c>
      <c r="C11" s="64" t="s">
        <v>349</v>
      </c>
      <c r="D11" s="65" t="s">
        <v>350</v>
      </c>
      <c r="E11" s="66"/>
      <c r="F11" s="65" t="s">
        <v>351</v>
      </c>
      <c r="G11" s="67"/>
      <c r="H11" s="67"/>
      <c r="I11" s="66"/>
    </row>
    <row r="12" spans="1:9">
      <c r="A12" s="68"/>
      <c r="B12" s="63" t="s">
        <v>352</v>
      </c>
      <c r="C12" s="63" t="s">
        <v>353</v>
      </c>
      <c r="D12" s="69" t="s">
        <v>378</v>
      </c>
      <c r="E12" s="70"/>
      <c r="F12" s="71" t="s">
        <v>379</v>
      </c>
      <c r="G12" s="72"/>
      <c r="H12" s="72"/>
      <c r="I12" s="70"/>
    </row>
    <row r="13" spans="1:9">
      <c r="A13" s="68"/>
      <c r="B13" s="68"/>
      <c r="C13" s="68"/>
      <c r="D13" s="71"/>
      <c r="E13" s="70"/>
      <c r="F13" s="71"/>
      <c r="G13" s="72"/>
      <c r="H13" s="72"/>
      <c r="I13" s="70"/>
    </row>
    <row r="14" spans="1:9">
      <c r="A14" s="68"/>
      <c r="B14" s="68"/>
      <c r="C14" s="73"/>
      <c r="D14" s="74"/>
      <c r="E14" s="75"/>
      <c r="F14" s="74"/>
      <c r="G14" s="76"/>
      <c r="H14" s="76"/>
      <c r="I14" s="75"/>
    </row>
    <row r="15" spans="1:9">
      <c r="A15" s="68"/>
      <c r="B15" s="68"/>
      <c r="C15" s="63" t="s">
        <v>356</v>
      </c>
      <c r="D15" s="77" t="s">
        <v>380</v>
      </c>
      <c r="E15" s="78"/>
      <c r="F15" s="79" t="s">
        <v>358</v>
      </c>
      <c r="G15" s="80"/>
      <c r="H15" s="80"/>
      <c r="I15" s="96"/>
    </row>
    <row r="16" spans="1:9">
      <c r="A16" s="68"/>
      <c r="B16" s="68"/>
      <c r="C16" s="68"/>
      <c r="D16" s="81"/>
      <c r="E16" s="82"/>
      <c r="F16" s="83"/>
      <c r="G16" s="84"/>
      <c r="H16" s="84"/>
      <c r="I16" s="97"/>
    </row>
    <row r="17" spans="1:9">
      <c r="A17" s="68"/>
      <c r="B17" s="68"/>
      <c r="C17" s="73"/>
      <c r="D17" s="74"/>
      <c r="E17" s="75"/>
      <c r="F17" s="74"/>
      <c r="G17" s="76"/>
      <c r="H17" s="76"/>
      <c r="I17" s="75"/>
    </row>
    <row r="18" spans="1:9">
      <c r="A18" s="68"/>
      <c r="B18" s="68"/>
      <c r="C18" s="63" t="s">
        <v>359</v>
      </c>
      <c r="D18" s="85" t="s">
        <v>360</v>
      </c>
      <c r="E18" s="86"/>
      <c r="F18" s="61" t="s">
        <v>361</v>
      </c>
      <c r="G18" s="62"/>
      <c r="H18" s="62"/>
      <c r="I18" s="88"/>
    </row>
    <row r="19" spans="1:9">
      <c r="A19" s="68"/>
      <c r="B19" s="68"/>
      <c r="C19" s="68"/>
      <c r="D19" s="85"/>
      <c r="E19" s="86"/>
      <c r="F19" s="85"/>
      <c r="G19" s="87"/>
      <c r="H19" s="87"/>
      <c r="I19" s="86"/>
    </row>
    <row r="20" spans="1:9">
      <c r="A20" s="68"/>
      <c r="B20" s="73"/>
      <c r="C20" s="73"/>
      <c r="D20" s="61"/>
      <c r="E20" s="88"/>
      <c r="F20" s="61"/>
      <c r="G20" s="62"/>
      <c r="H20" s="62"/>
      <c r="I20" s="88"/>
    </row>
    <row r="21" spans="1:9">
      <c r="A21" s="68"/>
      <c r="B21" s="63" t="s">
        <v>362</v>
      </c>
      <c r="C21" s="63" t="s">
        <v>363</v>
      </c>
      <c r="D21" s="85" t="s">
        <v>381</v>
      </c>
      <c r="E21" s="86"/>
      <c r="F21" s="89" t="s">
        <v>382</v>
      </c>
      <c r="G21" s="90"/>
      <c r="H21" s="90"/>
      <c r="I21" s="98"/>
    </row>
    <row r="22" spans="1:9">
      <c r="A22" s="68"/>
      <c r="B22" s="68"/>
      <c r="C22" s="68"/>
      <c r="D22" s="85"/>
      <c r="E22" s="86"/>
      <c r="F22" s="85"/>
      <c r="G22" s="87"/>
      <c r="H22" s="87"/>
      <c r="I22" s="86"/>
    </row>
    <row r="23" spans="1:9">
      <c r="A23" s="68"/>
      <c r="B23" s="73"/>
      <c r="C23" s="73"/>
      <c r="D23" s="61"/>
      <c r="E23" s="88"/>
      <c r="F23" s="61"/>
      <c r="G23" s="62"/>
      <c r="H23" s="62"/>
      <c r="I23" s="88"/>
    </row>
    <row r="24" spans="1:9">
      <c r="A24" s="68"/>
      <c r="B24" s="63" t="s">
        <v>366</v>
      </c>
      <c r="C24" s="50" t="s">
        <v>367</v>
      </c>
      <c r="D24" s="61"/>
      <c r="E24" s="88"/>
      <c r="F24" s="61"/>
      <c r="G24" s="62"/>
      <c r="H24" s="62"/>
      <c r="I24" s="88"/>
    </row>
    <row r="25" spans="1:9">
      <c r="A25" s="68"/>
      <c r="B25" s="68"/>
      <c r="C25" s="57"/>
      <c r="D25" s="61"/>
      <c r="E25" s="88"/>
      <c r="F25" s="61"/>
      <c r="G25" s="62"/>
      <c r="H25" s="62"/>
      <c r="I25" s="88"/>
    </row>
    <row r="26" spans="1:9">
      <c r="A26" s="68"/>
      <c r="B26" s="68"/>
      <c r="C26" s="50" t="s">
        <v>368</v>
      </c>
      <c r="D26" s="61"/>
      <c r="E26" s="88"/>
      <c r="F26" s="61"/>
      <c r="G26" s="62"/>
      <c r="H26" s="62"/>
      <c r="I26" s="88"/>
    </row>
    <row r="27" spans="1:9">
      <c r="A27" s="68"/>
      <c r="B27" s="68"/>
      <c r="C27" s="57"/>
      <c r="D27" s="61"/>
      <c r="E27" s="88"/>
      <c r="F27" s="61"/>
      <c r="G27" s="62"/>
      <c r="H27" s="62"/>
      <c r="I27" s="88"/>
    </row>
    <row r="28" spans="1:9">
      <c r="A28" s="68"/>
      <c r="B28" s="68"/>
      <c r="C28" s="50" t="s">
        <v>369</v>
      </c>
      <c r="D28" s="61"/>
      <c r="E28" s="88"/>
      <c r="F28" s="61"/>
      <c r="G28" s="62"/>
      <c r="H28" s="62"/>
      <c r="I28" s="88"/>
    </row>
    <row r="29" spans="1:9">
      <c r="A29" s="68"/>
      <c r="B29" s="68"/>
      <c r="C29" s="57"/>
      <c r="D29" s="61"/>
      <c r="E29" s="88"/>
      <c r="F29" s="61"/>
      <c r="G29" s="62"/>
      <c r="H29" s="62"/>
      <c r="I29" s="88"/>
    </row>
    <row r="30" ht="24" spans="1:9">
      <c r="A30" s="68"/>
      <c r="B30" s="73"/>
      <c r="C30" s="60" t="s">
        <v>370</v>
      </c>
      <c r="D30" s="61" t="s">
        <v>383</v>
      </c>
      <c r="E30" s="88"/>
      <c r="F30" s="61" t="s">
        <v>358</v>
      </c>
      <c r="G30" s="62"/>
      <c r="H30" s="62"/>
      <c r="I30" s="88"/>
    </row>
    <row r="31" ht="24" spans="1:9">
      <c r="A31" s="73"/>
      <c r="B31" s="91" t="s">
        <v>372</v>
      </c>
      <c r="C31" s="92" t="s">
        <v>373</v>
      </c>
      <c r="D31" s="61" t="s">
        <v>374</v>
      </c>
      <c r="E31" s="88"/>
      <c r="F31" s="61" t="s">
        <v>358</v>
      </c>
      <c r="G31" s="62"/>
      <c r="H31" s="62"/>
      <c r="I31" s="88"/>
    </row>
  </sheetData>
  <mergeCells count="64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  <mergeCell ref="D15:E16"/>
    <mergeCell ref="F15:I16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selection activeCell="M19" sqref="M19"/>
    </sheetView>
  </sheetViews>
  <sheetFormatPr defaultColWidth="9" defaultRowHeight="13.5"/>
  <sheetData>
    <row r="1" spans="1:9">
      <c r="A1" s="43" t="s">
        <v>384</v>
      </c>
      <c r="B1" s="43"/>
      <c r="C1" s="43"/>
      <c r="D1" s="43"/>
      <c r="E1" s="43"/>
      <c r="F1" s="43"/>
      <c r="G1" s="43"/>
      <c r="H1" s="43"/>
      <c r="I1" s="43"/>
    </row>
    <row r="2" spans="1:9">
      <c r="A2" s="44" t="s">
        <v>336</v>
      </c>
      <c r="B2" s="44"/>
      <c r="C2" s="44"/>
      <c r="D2" s="44"/>
      <c r="E2" s="44"/>
      <c r="F2" s="44"/>
      <c r="G2" s="44"/>
      <c r="H2" s="44"/>
      <c r="I2" s="44"/>
    </row>
    <row r="3" spans="1:9">
      <c r="A3" s="44"/>
      <c r="B3" s="44"/>
      <c r="C3" s="44"/>
      <c r="D3" s="44"/>
      <c r="E3" s="44"/>
      <c r="F3" s="44"/>
      <c r="G3" s="44"/>
      <c r="H3" s="44"/>
      <c r="I3" s="44"/>
    </row>
    <row r="4" spans="1:9">
      <c r="A4" s="45" t="s">
        <v>337</v>
      </c>
      <c r="B4" s="45"/>
      <c r="C4" s="45"/>
      <c r="D4" s="45"/>
      <c r="E4" s="45"/>
      <c r="F4" s="45"/>
      <c r="G4" s="45"/>
      <c r="H4" s="45"/>
      <c r="I4" s="45"/>
    </row>
    <row r="5" spans="1:9">
      <c r="A5" s="46" t="s">
        <v>338</v>
      </c>
      <c r="B5" s="47" t="s">
        <v>385</v>
      </c>
      <c r="C5" s="48"/>
      <c r="D5" s="48"/>
      <c r="E5" s="48"/>
      <c r="F5" s="48"/>
      <c r="G5" s="48"/>
      <c r="H5" s="48"/>
      <c r="I5" s="93"/>
    </row>
    <row r="6" spans="1:9">
      <c r="A6" s="49" t="s">
        <v>340</v>
      </c>
      <c r="B6" s="47" t="s">
        <v>0</v>
      </c>
      <c r="C6" s="48"/>
      <c r="D6" s="48"/>
      <c r="E6" s="48"/>
      <c r="F6" s="48"/>
      <c r="G6" s="48"/>
      <c r="H6" s="48"/>
      <c r="I6" s="93"/>
    </row>
    <row r="7" spans="1:9">
      <c r="A7" s="50" t="s">
        <v>341</v>
      </c>
      <c r="B7" s="51" t="s">
        <v>342</v>
      </c>
      <c r="C7" s="52"/>
      <c r="D7" s="53"/>
      <c r="E7" s="102">
        <v>1.17</v>
      </c>
      <c r="F7" s="103"/>
      <c r="G7" s="103"/>
      <c r="H7" s="103"/>
      <c r="I7" s="104"/>
    </row>
    <row r="8" spans="1:9">
      <c r="A8" s="56"/>
      <c r="B8" s="51" t="s">
        <v>343</v>
      </c>
      <c r="C8" s="52"/>
      <c r="D8" s="53"/>
      <c r="E8" s="102">
        <v>1.17</v>
      </c>
      <c r="F8" s="103"/>
      <c r="G8" s="103"/>
      <c r="H8" s="103"/>
      <c r="I8" s="104"/>
    </row>
    <row r="9" spans="1:9">
      <c r="A9" s="57"/>
      <c r="B9" s="51" t="s">
        <v>344</v>
      </c>
      <c r="C9" s="52"/>
      <c r="D9" s="53"/>
      <c r="E9" s="58" t="s">
        <v>3</v>
      </c>
      <c r="F9" s="59"/>
      <c r="G9" s="59"/>
      <c r="H9" s="59"/>
      <c r="I9" s="95"/>
    </row>
    <row r="10" spans="1:9">
      <c r="A10" s="60" t="s">
        <v>345</v>
      </c>
      <c r="B10" s="61" t="s">
        <v>386</v>
      </c>
      <c r="C10" s="62"/>
      <c r="D10" s="62"/>
      <c r="E10" s="62"/>
      <c r="F10" s="62"/>
      <c r="G10" s="62"/>
      <c r="H10" s="62"/>
      <c r="I10" s="88"/>
    </row>
    <row r="11" spans="1:9">
      <c r="A11" s="63" t="s">
        <v>347</v>
      </c>
      <c r="B11" s="64" t="s">
        <v>348</v>
      </c>
      <c r="C11" s="64" t="s">
        <v>349</v>
      </c>
      <c r="D11" s="65" t="s">
        <v>350</v>
      </c>
      <c r="E11" s="66"/>
      <c r="F11" s="65" t="s">
        <v>351</v>
      </c>
      <c r="G11" s="67"/>
      <c r="H11" s="67"/>
      <c r="I11" s="66"/>
    </row>
    <row r="12" spans="1:9">
      <c r="A12" s="68"/>
      <c r="B12" s="63" t="s">
        <v>352</v>
      </c>
      <c r="C12" s="63" t="s">
        <v>353</v>
      </c>
      <c r="D12" s="69" t="s">
        <v>387</v>
      </c>
      <c r="E12" s="70"/>
      <c r="F12" s="71" t="s">
        <v>388</v>
      </c>
      <c r="G12" s="72"/>
      <c r="H12" s="72"/>
      <c r="I12" s="70"/>
    </row>
    <row r="13" spans="1:9">
      <c r="A13" s="68"/>
      <c r="B13" s="68"/>
      <c r="C13" s="68"/>
      <c r="D13" s="71"/>
      <c r="E13" s="70"/>
      <c r="F13" s="71"/>
      <c r="G13" s="72"/>
      <c r="H13" s="72"/>
      <c r="I13" s="70"/>
    </row>
    <row r="14" spans="1:9">
      <c r="A14" s="68"/>
      <c r="B14" s="68"/>
      <c r="C14" s="73"/>
      <c r="D14" s="74"/>
      <c r="E14" s="75"/>
      <c r="F14" s="74"/>
      <c r="G14" s="76"/>
      <c r="H14" s="76"/>
      <c r="I14" s="75"/>
    </row>
    <row r="15" spans="1:9">
      <c r="A15" s="68"/>
      <c r="B15" s="68"/>
      <c r="C15" s="63" t="s">
        <v>356</v>
      </c>
      <c r="D15" s="77" t="s">
        <v>389</v>
      </c>
      <c r="E15" s="78"/>
      <c r="F15" s="79" t="s">
        <v>358</v>
      </c>
      <c r="G15" s="80"/>
      <c r="H15" s="80"/>
      <c r="I15" s="96"/>
    </row>
    <row r="16" spans="1:9">
      <c r="A16" s="68"/>
      <c r="B16" s="68"/>
      <c r="C16" s="68"/>
      <c r="D16" s="81"/>
      <c r="E16" s="82"/>
      <c r="F16" s="83"/>
      <c r="G16" s="84"/>
      <c r="H16" s="84"/>
      <c r="I16" s="97"/>
    </row>
    <row r="17" spans="1:9">
      <c r="A17" s="68"/>
      <c r="B17" s="68"/>
      <c r="C17" s="73"/>
      <c r="D17" s="74"/>
      <c r="E17" s="75"/>
      <c r="F17" s="74"/>
      <c r="G17" s="76"/>
      <c r="H17" s="76"/>
      <c r="I17" s="75"/>
    </row>
    <row r="18" spans="1:9">
      <c r="A18" s="68"/>
      <c r="B18" s="68"/>
      <c r="C18" s="63" t="s">
        <v>359</v>
      </c>
      <c r="D18" s="85" t="s">
        <v>360</v>
      </c>
      <c r="E18" s="86"/>
      <c r="F18" s="61" t="s">
        <v>361</v>
      </c>
      <c r="G18" s="62"/>
      <c r="H18" s="62"/>
      <c r="I18" s="88"/>
    </row>
    <row r="19" spans="1:9">
      <c r="A19" s="68"/>
      <c r="B19" s="68"/>
      <c r="C19" s="68"/>
      <c r="D19" s="85"/>
      <c r="E19" s="86"/>
      <c r="F19" s="85"/>
      <c r="G19" s="87"/>
      <c r="H19" s="87"/>
      <c r="I19" s="86"/>
    </row>
    <row r="20" spans="1:9">
      <c r="A20" s="68"/>
      <c r="B20" s="73"/>
      <c r="C20" s="73"/>
      <c r="D20" s="61"/>
      <c r="E20" s="88"/>
      <c r="F20" s="61"/>
      <c r="G20" s="62"/>
      <c r="H20" s="62"/>
      <c r="I20" s="88"/>
    </row>
    <row r="21" spans="1:9">
      <c r="A21" s="68"/>
      <c r="B21" s="63" t="s">
        <v>362</v>
      </c>
      <c r="C21" s="63" t="s">
        <v>363</v>
      </c>
      <c r="D21" s="85" t="s">
        <v>390</v>
      </c>
      <c r="E21" s="86"/>
      <c r="F21" s="89" t="s">
        <v>391</v>
      </c>
      <c r="G21" s="90"/>
      <c r="H21" s="90"/>
      <c r="I21" s="98"/>
    </row>
    <row r="22" spans="1:9">
      <c r="A22" s="68"/>
      <c r="B22" s="68"/>
      <c r="C22" s="68"/>
      <c r="D22" s="85"/>
      <c r="E22" s="86"/>
      <c r="F22" s="85"/>
      <c r="G22" s="87"/>
      <c r="H22" s="87"/>
      <c r="I22" s="86"/>
    </row>
    <row r="23" spans="1:9">
      <c r="A23" s="68"/>
      <c r="B23" s="73"/>
      <c r="C23" s="73"/>
      <c r="D23" s="61"/>
      <c r="E23" s="88"/>
      <c r="F23" s="61"/>
      <c r="G23" s="62"/>
      <c r="H23" s="62"/>
      <c r="I23" s="88"/>
    </row>
    <row r="24" spans="1:9">
      <c r="A24" s="68"/>
      <c r="B24" s="63" t="s">
        <v>366</v>
      </c>
      <c r="C24" s="50" t="s">
        <v>367</v>
      </c>
      <c r="D24" s="61"/>
      <c r="E24" s="88"/>
      <c r="F24" s="61"/>
      <c r="G24" s="62"/>
      <c r="H24" s="62"/>
      <c r="I24" s="88"/>
    </row>
    <row r="25" spans="1:9">
      <c r="A25" s="68"/>
      <c r="B25" s="68"/>
      <c r="C25" s="57"/>
      <c r="D25" s="61"/>
      <c r="E25" s="88"/>
      <c r="F25" s="61"/>
      <c r="G25" s="62"/>
      <c r="H25" s="62"/>
      <c r="I25" s="88"/>
    </row>
    <row r="26" spans="1:9">
      <c r="A26" s="68"/>
      <c r="B26" s="68"/>
      <c r="C26" s="50" t="s">
        <v>368</v>
      </c>
      <c r="D26" s="61"/>
      <c r="E26" s="88"/>
      <c r="F26" s="61"/>
      <c r="G26" s="62"/>
      <c r="H26" s="62"/>
      <c r="I26" s="88"/>
    </row>
    <row r="27" spans="1:9">
      <c r="A27" s="68"/>
      <c r="B27" s="68"/>
      <c r="C27" s="57"/>
      <c r="D27" s="61"/>
      <c r="E27" s="88"/>
      <c r="F27" s="61"/>
      <c r="G27" s="62"/>
      <c r="H27" s="62"/>
      <c r="I27" s="88"/>
    </row>
    <row r="28" spans="1:9">
      <c r="A28" s="68"/>
      <c r="B28" s="68"/>
      <c r="C28" s="50" t="s">
        <v>369</v>
      </c>
      <c r="D28" s="61"/>
      <c r="E28" s="88"/>
      <c r="F28" s="61"/>
      <c r="G28" s="62"/>
      <c r="H28" s="62"/>
      <c r="I28" s="88"/>
    </row>
    <row r="29" spans="1:9">
      <c r="A29" s="68"/>
      <c r="B29" s="68"/>
      <c r="C29" s="57"/>
      <c r="D29" s="61"/>
      <c r="E29" s="88"/>
      <c r="F29" s="61"/>
      <c r="G29" s="62"/>
      <c r="H29" s="62"/>
      <c r="I29" s="88"/>
    </row>
    <row r="30" ht="24" spans="1:9">
      <c r="A30" s="68"/>
      <c r="B30" s="73"/>
      <c r="C30" s="60" t="s">
        <v>370</v>
      </c>
      <c r="D30" s="61" t="s">
        <v>392</v>
      </c>
      <c r="E30" s="88"/>
      <c r="F30" s="61" t="s">
        <v>358</v>
      </c>
      <c r="G30" s="62"/>
      <c r="H30" s="62"/>
      <c r="I30" s="88"/>
    </row>
    <row r="31" ht="24" spans="1:9">
      <c r="A31" s="73"/>
      <c r="B31" s="91" t="s">
        <v>372</v>
      </c>
      <c r="C31" s="92" t="s">
        <v>373</v>
      </c>
      <c r="D31" s="61" t="s">
        <v>374</v>
      </c>
      <c r="E31" s="88"/>
      <c r="F31" s="61" t="s">
        <v>358</v>
      </c>
      <c r="G31" s="62"/>
      <c r="H31" s="62"/>
      <c r="I31" s="88"/>
    </row>
  </sheetData>
  <mergeCells count="64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  <mergeCell ref="D15:E16"/>
    <mergeCell ref="F15:I16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selection activeCell="L24" sqref="L24"/>
    </sheetView>
  </sheetViews>
  <sheetFormatPr defaultColWidth="9" defaultRowHeight="13.5"/>
  <sheetData>
    <row r="1" spans="1:9">
      <c r="A1" s="43" t="s">
        <v>393</v>
      </c>
      <c r="B1" s="43"/>
      <c r="C1" s="43"/>
      <c r="D1" s="43"/>
      <c r="E1" s="43"/>
      <c r="F1" s="43"/>
      <c r="G1" s="43"/>
      <c r="H1" s="43"/>
      <c r="I1" s="43"/>
    </row>
    <row r="2" spans="1:9">
      <c r="A2" s="44" t="s">
        <v>336</v>
      </c>
      <c r="B2" s="44"/>
      <c r="C2" s="44"/>
      <c r="D2" s="44"/>
      <c r="E2" s="44"/>
      <c r="F2" s="44"/>
      <c r="G2" s="44"/>
      <c r="H2" s="44"/>
      <c r="I2" s="44"/>
    </row>
    <row r="3" spans="1:9">
      <c r="A3" s="44"/>
      <c r="B3" s="44"/>
      <c r="C3" s="44"/>
      <c r="D3" s="44"/>
      <c r="E3" s="44"/>
      <c r="F3" s="44"/>
      <c r="G3" s="44"/>
      <c r="H3" s="44"/>
      <c r="I3" s="44"/>
    </row>
    <row r="4" spans="1:9">
      <c r="A4" s="45" t="s">
        <v>337</v>
      </c>
      <c r="B4" s="45"/>
      <c r="C4" s="45"/>
      <c r="D4" s="45"/>
      <c r="E4" s="45"/>
      <c r="F4" s="45"/>
      <c r="G4" s="45"/>
      <c r="H4" s="45"/>
      <c r="I4" s="45"/>
    </row>
    <row r="5" spans="1:9">
      <c r="A5" s="46" t="s">
        <v>338</v>
      </c>
      <c r="B5" s="47" t="s">
        <v>394</v>
      </c>
      <c r="C5" s="48"/>
      <c r="D5" s="48"/>
      <c r="E5" s="48"/>
      <c r="F5" s="48"/>
      <c r="G5" s="48"/>
      <c r="H5" s="48"/>
      <c r="I5" s="93"/>
    </row>
    <row r="6" spans="1:9">
      <c r="A6" s="49" t="s">
        <v>340</v>
      </c>
      <c r="B6" s="47" t="s">
        <v>0</v>
      </c>
      <c r="C6" s="48"/>
      <c r="D6" s="48"/>
      <c r="E6" s="48"/>
      <c r="F6" s="48"/>
      <c r="G6" s="48"/>
      <c r="H6" s="48"/>
      <c r="I6" s="93"/>
    </row>
    <row r="7" spans="1:9">
      <c r="A7" s="50" t="s">
        <v>341</v>
      </c>
      <c r="B7" s="51" t="s">
        <v>342</v>
      </c>
      <c r="C7" s="52"/>
      <c r="D7" s="53"/>
      <c r="E7" s="58">
        <v>24</v>
      </c>
      <c r="F7" s="59"/>
      <c r="G7" s="59"/>
      <c r="H7" s="59"/>
      <c r="I7" s="95"/>
    </row>
    <row r="8" spans="1:9">
      <c r="A8" s="56"/>
      <c r="B8" s="51" t="s">
        <v>343</v>
      </c>
      <c r="C8" s="52"/>
      <c r="D8" s="53"/>
      <c r="E8" s="58">
        <v>24</v>
      </c>
      <c r="F8" s="59"/>
      <c r="G8" s="59"/>
      <c r="H8" s="59"/>
      <c r="I8" s="95"/>
    </row>
    <row r="9" spans="1:9">
      <c r="A9" s="57"/>
      <c r="B9" s="51" t="s">
        <v>344</v>
      </c>
      <c r="C9" s="52"/>
      <c r="D9" s="53"/>
      <c r="E9" s="58" t="s">
        <v>3</v>
      </c>
      <c r="F9" s="59"/>
      <c r="G9" s="59"/>
      <c r="H9" s="59"/>
      <c r="I9" s="95"/>
    </row>
    <row r="10" spans="1:9">
      <c r="A10" s="60" t="s">
        <v>345</v>
      </c>
      <c r="B10" s="61" t="s">
        <v>395</v>
      </c>
      <c r="C10" s="62"/>
      <c r="D10" s="62"/>
      <c r="E10" s="62"/>
      <c r="F10" s="62"/>
      <c r="G10" s="62"/>
      <c r="H10" s="62"/>
      <c r="I10" s="88"/>
    </row>
    <row r="11" spans="1:9">
      <c r="A11" s="63" t="s">
        <v>347</v>
      </c>
      <c r="B11" s="64" t="s">
        <v>348</v>
      </c>
      <c r="C11" s="64" t="s">
        <v>349</v>
      </c>
      <c r="D11" s="65" t="s">
        <v>350</v>
      </c>
      <c r="E11" s="66"/>
      <c r="F11" s="65" t="s">
        <v>351</v>
      </c>
      <c r="G11" s="67"/>
      <c r="H11" s="67"/>
      <c r="I11" s="66"/>
    </row>
    <row r="12" spans="1:9">
      <c r="A12" s="68"/>
      <c r="B12" s="63" t="s">
        <v>352</v>
      </c>
      <c r="C12" s="63" t="s">
        <v>353</v>
      </c>
      <c r="D12" s="69" t="s">
        <v>396</v>
      </c>
      <c r="E12" s="70"/>
      <c r="F12" s="71" t="s">
        <v>397</v>
      </c>
      <c r="G12" s="72"/>
      <c r="H12" s="72"/>
      <c r="I12" s="70"/>
    </row>
    <row r="13" spans="1:9">
      <c r="A13" s="68"/>
      <c r="B13" s="68"/>
      <c r="C13" s="68"/>
      <c r="D13" s="71"/>
      <c r="E13" s="70"/>
      <c r="F13" s="71"/>
      <c r="G13" s="72"/>
      <c r="H13" s="72"/>
      <c r="I13" s="70"/>
    </row>
    <row r="14" spans="1:9">
      <c r="A14" s="68"/>
      <c r="B14" s="68"/>
      <c r="C14" s="73"/>
      <c r="D14" s="74"/>
      <c r="E14" s="75"/>
      <c r="F14" s="74"/>
      <c r="G14" s="76"/>
      <c r="H14" s="76"/>
      <c r="I14" s="75"/>
    </row>
    <row r="15" spans="1:9">
      <c r="A15" s="68"/>
      <c r="B15" s="68"/>
      <c r="C15" s="63" t="s">
        <v>356</v>
      </c>
      <c r="D15" s="77" t="s">
        <v>398</v>
      </c>
      <c r="E15" s="78"/>
      <c r="F15" s="79" t="s">
        <v>358</v>
      </c>
      <c r="G15" s="80"/>
      <c r="H15" s="80"/>
      <c r="I15" s="96"/>
    </row>
    <row r="16" spans="1:9">
      <c r="A16" s="68"/>
      <c r="B16" s="68"/>
      <c r="C16" s="68"/>
      <c r="D16" s="81"/>
      <c r="E16" s="82"/>
      <c r="F16" s="83"/>
      <c r="G16" s="84"/>
      <c r="H16" s="84"/>
      <c r="I16" s="97"/>
    </row>
    <row r="17" spans="1:9">
      <c r="A17" s="68"/>
      <c r="B17" s="68"/>
      <c r="C17" s="73"/>
      <c r="D17" s="74"/>
      <c r="E17" s="75"/>
      <c r="F17" s="74"/>
      <c r="G17" s="76"/>
      <c r="H17" s="76"/>
      <c r="I17" s="75"/>
    </row>
    <row r="18" spans="1:9">
      <c r="A18" s="68"/>
      <c r="B18" s="68"/>
      <c r="C18" s="63" t="s">
        <v>359</v>
      </c>
      <c r="D18" s="85" t="s">
        <v>360</v>
      </c>
      <c r="E18" s="86"/>
      <c r="F18" s="61" t="s">
        <v>361</v>
      </c>
      <c r="G18" s="62"/>
      <c r="H18" s="62"/>
      <c r="I18" s="88"/>
    </row>
    <row r="19" spans="1:9">
      <c r="A19" s="68"/>
      <c r="B19" s="68"/>
      <c r="C19" s="68"/>
      <c r="D19" s="85"/>
      <c r="E19" s="86"/>
      <c r="F19" s="85"/>
      <c r="G19" s="87"/>
      <c r="H19" s="87"/>
      <c r="I19" s="86"/>
    </row>
    <row r="20" spans="1:9">
      <c r="A20" s="68"/>
      <c r="B20" s="73"/>
      <c r="C20" s="73"/>
      <c r="D20" s="61"/>
      <c r="E20" s="88"/>
      <c r="F20" s="61"/>
      <c r="G20" s="62"/>
      <c r="H20" s="62"/>
      <c r="I20" s="88"/>
    </row>
    <row r="21" spans="1:9">
      <c r="A21" s="68"/>
      <c r="B21" s="63" t="s">
        <v>362</v>
      </c>
      <c r="C21" s="63" t="s">
        <v>363</v>
      </c>
      <c r="D21" s="85" t="s">
        <v>399</v>
      </c>
      <c r="E21" s="86"/>
      <c r="F21" s="89" t="s">
        <v>400</v>
      </c>
      <c r="G21" s="90"/>
      <c r="H21" s="90"/>
      <c r="I21" s="98"/>
    </row>
    <row r="22" spans="1:9">
      <c r="A22" s="68"/>
      <c r="B22" s="68"/>
      <c r="C22" s="68"/>
      <c r="D22" s="85"/>
      <c r="E22" s="86"/>
      <c r="F22" s="85"/>
      <c r="G22" s="87"/>
      <c r="H22" s="87"/>
      <c r="I22" s="86"/>
    </row>
    <row r="23" spans="1:9">
      <c r="A23" s="68"/>
      <c r="B23" s="73"/>
      <c r="C23" s="73"/>
      <c r="D23" s="61"/>
      <c r="E23" s="88"/>
      <c r="F23" s="61"/>
      <c r="G23" s="62"/>
      <c r="H23" s="62"/>
      <c r="I23" s="88"/>
    </row>
    <row r="24" spans="1:9">
      <c r="A24" s="68"/>
      <c r="B24" s="63" t="s">
        <v>366</v>
      </c>
      <c r="C24" s="50" t="s">
        <v>367</v>
      </c>
      <c r="D24" s="61"/>
      <c r="E24" s="88"/>
      <c r="F24" s="61"/>
      <c r="G24" s="62"/>
      <c r="H24" s="62"/>
      <c r="I24" s="88"/>
    </row>
    <row r="25" spans="1:9">
      <c r="A25" s="68"/>
      <c r="B25" s="68"/>
      <c r="C25" s="57"/>
      <c r="D25" s="61"/>
      <c r="E25" s="88"/>
      <c r="F25" s="61"/>
      <c r="G25" s="62"/>
      <c r="H25" s="62"/>
      <c r="I25" s="88"/>
    </row>
    <row r="26" spans="1:9">
      <c r="A26" s="68"/>
      <c r="B26" s="68"/>
      <c r="C26" s="50" t="s">
        <v>368</v>
      </c>
      <c r="D26" s="61"/>
      <c r="E26" s="88"/>
      <c r="F26" s="61"/>
      <c r="G26" s="62"/>
      <c r="H26" s="62"/>
      <c r="I26" s="88"/>
    </row>
    <row r="27" spans="1:9">
      <c r="A27" s="68"/>
      <c r="B27" s="68"/>
      <c r="C27" s="57"/>
      <c r="D27" s="61"/>
      <c r="E27" s="88"/>
      <c r="F27" s="61"/>
      <c r="G27" s="62"/>
      <c r="H27" s="62"/>
      <c r="I27" s="88"/>
    </row>
    <row r="28" spans="1:9">
      <c r="A28" s="68"/>
      <c r="B28" s="68"/>
      <c r="C28" s="50" t="s">
        <v>369</v>
      </c>
      <c r="D28" s="61"/>
      <c r="E28" s="88"/>
      <c r="F28" s="61"/>
      <c r="G28" s="62"/>
      <c r="H28" s="62"/>
      <c r="I28" s="88"/>
    </row>
    <row r="29" spans="1:9">
      <c r="A29" s="68"/>
      <c r="B29" s="68"/>
      <c r="C29" s="57"/>
      <c r="D29" s="61"/>
      <c r="E29" s="88"/>
      <c r="F29" s="61"/>
      <c r="G29" s="62"/>
      <c r="H29" s="62"/>
      <c r="I29" s="88"/>
    </row>
    <row r="30" ht="24" spans="1:9">
      <c r="A30" s="68"/>
      <c r="B30" s="73"/>
      <c r="C30" s="60" t="s">
        <v>370</v>
      </c>
      <c r="D30" s="61" t="s">
        <v>401</v>
      </c>
      <c r="E30" s="88"/>
      <c r="F30" s="61" t="s">
        <v>358</v>
      </c>
      <c r="G30" s="62"/>
      <c r="H30" s="62"/>
      <c r="I30" s="88"/>
    </row>
    <row r="31" ht="24" spans="1:9">
      <c r="A31" s="73"/>
      <c r="B31" s="91" t="s">
        <v>372</v>
      </c>
      <c r="C31" s="92" t="s">
        <v>373</v>
      </c>
      <c r="D31" s="61" t="s">
        <v>374</v>
      </c>
      <c r="E31" s="88"/>
      <c r="F31" s="61" t="s">
        <v>358</v>
      </c>
      <c r="G31" s="62"/>
      <c r="H31" s="62"/>
      <c r="I31" s="88"/>
    </row>
  </sheetData>
  <mergeCells count="64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  <mergeCell ref="D15:E16"/>
    <mergeCell ref="F15:I16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selection activeCell="B10" sqref="B10:I10"/>
    </sheetView>
  </sheetViews>
  <sheetFormatPr defaultColWidth="9" defaultRowHeight="13.5"/>
  <sheetData>
    <row r="1" spans="1:9">
      <c r="A1" s="43" t="s">
        <v>402</v>
      </c>
      <c r="B1" s="43"/>
      <c r="C1" s="43"/>
      <c r="D1" s="43"/>
      <c r="E1" s="43"/>
      <c r="F1" s="43"/>
      <c r="G1" s="43"/>
      <c r="H1" s="43"/>
      <c r="I1" s="43"/>
    </row>
    <row r="2" spans="1:9">
      <c r="A2" s="44" t="s">
        <v>336</v>
      </c>
      <c r="B2" s="44"/>
      <c r="C2" s="44"/>
      <c r="D2" s="44"/>
      <c r="E2" s="44"/>
      <c r="F2" s="44"/>
      <c r="G2" s="44"/>
      <c r="H2" s="44"/>
      <c r="I2" s="44"/>
    </row>
    <row r="3" spans="1:9">
      <c r="A3" s="44"/>
      <c r="B3" s="44"/>
      <c r="C3" s="44"/>
      <c r="D3" s="44"/>
      <c r="E3" s="44"/>
      <c r="F3" s="44"/>
      <c r="G3" s="44"/>
      <c r="H3" s="44"/>
      <c r="I3" s="44"/>
    </row>
    <row r="4" spans="1:9">
      <c r="A4" s="45" t="s">
        <v>403</v>
      </c>
      <c r="B4" s="45"/>
      <c r="C4" s="45"/>
      <c r="D4" s="45"/>
      <c r="E4" s="45"/>
      <c r="F4" s="45"/>
      <c r="G4" s="45"/>
      <c r="H4" s="45"/>
      <c r="I4" s="45"/>
    </row>
    <row r="5" spans="1:9">
      <c r="A5" s="46" t="s">
        <v>338</v>
      </c>
      <c r="B5" s="47" t="s">
        <v>404</v>
      </c>
      <c r="C5" s="48"/>
      <c r="D5" s="48"/>
      <c r="E5" s="48"/>
      <c r="F5" s="48"/>
      <c r="G5" s="48"/>
      <c r="H5" s="48"/>
      <c r="I5" s="93"/>
    </row>
    <row r="6" spans="1:9">
      <c r="A6" s="49" t="s">
        <v>340</v>
      </c>
      <c r="B6" s="47" t="s">
        <v>0</v>
      </c>
      <c r="C6" s="48"/>
      <c r="D6" s="48"/>
      <c r="E6" s="48"/>
      <c r="F6" s="48"/>
      <c r="G6" s="48"/>
      <c r="H6" s="48"/>
      <c r="I6" s="93"/>
    </row>
    <row r="7" spans="1:9">
      <c r="A7" s="50" t="s">
        <v>341</v>
      </c>
      <c r="B7" s="51" t="s">
        <v>342</v>
      </c>
      <c r="C7" s="52"/>
      <c r="D7" s="53"/>
      <c r="E7" s="102">
        <v>4</v>
      </c>
      <c r="F7" s="103"/>
      <c r="G7" s="103"/>
      <c r="H7" s="103"/>
      <c r="I7" s="104"/>
    </row>
    <row r="8" spans="1:9">
      <c r="A8" s="56"/>
      <c r="B8" s="51" t="s">
        <v>343</v>
      </c>
      <c r="C8" s="52"/>
      <c r="D8" s="53"/>
      <c r="E8" s="102">
        <v>4</v>
      </c>
      <c r="F8" s="103"/>
      <c r="G8" s="103"/>
      <c r="H8" s="103"/>
      <c r="I8" s="104"/>
    </row>
    <row r="9" spans="1:9">
      <c r="A9" s="57"/>
      <c r="B9" s="51" t="s">
        <v>344</v>
      </c>
      <c r="C9" s="52"/>
      <c r="D9" s="53"/>
      <c r="E9" s="58" t="s">
        <v>3</v>
      </c>
      <c r="F9" s="59"/>
      <c r="G9" s="59"/>
      <c r="H9" s="59"/>
      <c r="I9" s="95"/>
    </row>
    <row r="10" spans="1:9">
      <c r="A10" s="60" t="s">
        <v>345</v>
      </c>
      <c r="B10" s="61" t="s">
        <v>405</v>
      </c>
      <c r="C10" s="62"/>
      <c r="D10" s="62"/>
      <c r="E10" s="62"/>
      <c r="F10" s="62"/>
      <c r="G10" s="62"/>
      <c r="H10" s="62"/>
      <c r="I10" s="88"/>
    </row>
    <row r="11" spans="1:9">
      <c r="A11" s="63" t="s">
        <v>347</v>
      </c>
      <c r="B11" s="64" t="s">
        <v>348</v>
      </c>
      <c r="C11" s="64" t="s">
        <v>349</v>
      </c>
      <c r="D11" s="65" t="s">
        <v>350</v>
      </c>
      <c r="E11" s="66"/>
      <c r="F11" s="65" t="s">
        <v>351</v>
      </c>
      <c r="G11" s="67"/>
      <c r="H11" s="67"/>
      <c r="I11" s="66"/>
    </row>
    <row r="12" spans="1:9">
      <c r="A12" s="68"/>
      <c r="B12" s="63" t="s">
        <v>352</v>
      </c>
      <c r="C12" s="63" t="s">
        <v>353</v>
      </c>
      <c r="D12" s="69" t="s">
        <v>406</v>
      </c>
      <c r="E12" s="70"/>
      <c r="F12" s="71" t="s">
        <v>407</v>
      </c>
      <c r="G12" s="72"/>
      <c r="H12" s="72"/>
      <c r="I12" s="70"/>
    </row>
    <row r="13" spans="1:9">
      <c r="A13" s="68"/>
      <c r="B13" s="68"/>
      <c r="C13" s="68"/>
      <c r="D13" s="71"/>
      <c r="E13" s="70"/>
      <c r="F13" s="71"/>
      <c r="G13" s="72"/>
      <c r="H13" s="72"/>
      <c r="I13" s="70"/>
    </row>
    <row r="14" spans="1:9">
      <c r="A14" s="68"/>
      <c r="B14" s="68"/>
      <c r="C14" s="73"/>
      <c r="D14" s="74"/>
      <c r="E14" s="75"/>
      <c r="F14" s="74"/>
      <c r="G14" s="76"/>
      <c r="H14" s="76"/>
      <c r="I14" s="75"/>
    </row>
    <row r="15" spans="1:9">
      <c r="A15" s="68"/>
      <c r="B15" s="68"/>
      <c r="C15" s="63" t="s">
        <v>356</v>
      </c>
      <c r="D15" s="77" t="s">
        <v>408</v>
      </c>
      <c r="E15" s="78"/>
      <c r="F15" s="79" t="s">
        <v>358</v>
      </c>
      <c r="G15" s="80"/>
      <c r="H15" s="80"/>
      <c r="I15" s="96"/>
    </row>
    <row r="16" spans="1:9">
      <c r="A16" s="68"/>
      <c r="B16" s="68"/>
      <c r="C16" s="68"/>
      <c r="D16" s="81"/>
      <c r="E16" s="82"/>
      <c r="F16" s="83"/>
      <c r="G16" s="84"/>
      <c r="H16" s="84"/>
      <c r="I16" s="97"/>
    </row>
    <row r="17" spans="1:9">
      <c r="A17" s="68"/>
      <c r="B17" s="68"/>
      <c r="C17" s="73"/>
      <c r="D17" s="74"/>
      <c r="E17" s="75"/>
      <c r="F17" s="74"/>
      <c r="G17" s="76"/>
      <c r="H17" s="76"/>
      <c r="I17" s="75"/>
    </row>
    <row r="18" spans="1:9">
      <c r="A18" s="68"/>
      <c r="B18" s="68"/>
      <c r="C18" s="63" t="s">
        <v>359</v>
      </c>
      <c r="D18" s="85" t="s">
        <v>360</v>
      </c>
      <c r="E18" s="86"/>
      <c r="F18" s="61" t="s">
        <v>361</v>
      </c>
      <c r="G18" s="62"/>
      <c r="H18" s="62"/>
      <c r="I18" s="88"/>
    </row>
    <row r="19" spans="1:9">
      <c r="A19" s="68"/>
      <c r="B19" s="68"/>
      <c r="C19" s="68"/>
      <c r="D19" s="85"/>
      <c r="E19" s="86"/>
      <c r="F19" s="85"/>
      <c r="G19" s="87"/>
      <c r="H19" s="87"/>
      <c r="I19" s="86"/>
    </row>
    <row r="20" spans="1:9">
      <c r="A20" s="68"/>
      <c r="B20" s="73"/>
      <c r="C20" s="73"/>
      <c r="D20" s="61"/>
      <c r="E20" s="88"/>
      <c r="F20" s="61"/>
      <c r="G20" s="62"/>
      <c r="H20" s="62"/>
      <c r="I20" s="88"/>
    </row>
    <row r="21" spans="1:9">
      <c r="A21" s="68"/>
      <c r="B21" s="63" t="s">
        <v>362</v>
      </c>
      <c r="C21" s="63" t="s">
        <v>363</v>
      </c>
      <c r="D21" s="85" t="s">
        <v>409</v>
      </c>
      <c r="E21" s="86"/>
      <c r="F21" s="89" t="s">
        <v>410</v>
      </c>
      <c r="G21" s="90"/>
      <c r="H21" s="90"/>
      <c r="I21" s="98"/>
    </row>
    <row r="22" spans="1:9">
      <c r="A22" s="68"/>
      <c r="B22" s="68"/>
      <c r="C22" s="68"/>
      <c r="D22" s="85"/>
      <c r="E22" s="86"/>
      <c r="F22" s="85"/>
      <c r="G22" s="87"/>
      <c r="H22" s="87"/>
      <c r="I22" s="86"/>
    </row>
    <row r="23" spans="1:9">
      <c r="A23" s="68"/>
      <c r="B23" s="73"/>
      <c r="C23" s="73"/>
      <c r="D23" s="61"/>
      <c r="E23" s="88"/>
      <c r="F23" s="61"/>
      <c r="G23" s="62"/>
      <c r="H23" s="62"/>
      <c r="I23" s="88"/>
    </row>
    <row r="24" spans="1:9">
      <c r="A24" s="68"/>
      <c r="B24" s="63" t="s">
        <v>366</v>
      </c>
      <c r="C24" s="50" t="s">
        <v>367</v>
      </c>
      <c r="D24" s="61"/>
      <c r="E24" s="88"/>
      <c r="F24" s="61"/>
      <c r="G24" s="62"/>
      <c r="H24" s="62"/>
      <c r="I24" s="88"/>
    </row>
    <row r="25" spans="1:9">
      <c r="A25" s="68"/>
      <c r="B25" s="68"/>
      <c r="C25" s="57"/>
      <c r="D25" s="61"/>
      <c r="E25" s="88"/>
      <c r="F25" s="61"/>
      <c r="G25" s="62"/>
      <c r="H25" s="62"/>
      <c r="I25" s="88"/>
    </row>
    <row r="26" spans="1:9">
      <c r="A26" s="68"/>
      <c r="B26" s="68"/>
      <c r="C26" s="50" t="s">
        <v>368</v>
      </c>
      <c r="D26" s="61"/>
      <c r="E26" s="88"/>
      <c r="F26" s="61"/>
      <c r="G26" s="62"/>
      <c r="H26" s="62"/>
      <c r="I26" s="88"/>
    </row>
    <row r="27" spans="1:9">
      <c r="A27" s="68"/>
      <c r="B27" s="68"/>
      <c r="C27" s="57"/>
      <c r="D27" s="61"/>
      <c r="E27" s="88"/>
      <c r="F27" s="61"/>
      <c r="G27" s="62"/>
      <c r="H27" s="62"/>
      <c r="I27" s="88"/>
    </row>
    <row r="28" spans="1:9">
      <c r="A28" s="68"/>
      <c r="B28" s="68"/>
      <c r="C28" s="50" t="s">
        <v>369</v>
      </c>
      <c r="D28" s="61"/>
      <c r="E28" s="88"/>
      <c r="F28" s="61"/>
      <c r="G28" s="62"/>
      <c r="H28" s="62"/>
      <c r="I28" s="88"/>
    </row>
    <row r="29" spans="1:9">
      <c r="A29" s="68"/>
      <c r="B29" s="68"/>
      <c r="C29" s="57"/>
      <c r="D29" s="61"/>
      <c r="E29" s="88"/>
      <c r="F29" s="61"/>
      <c r="G29" s="62"/>
      <c r="H29" s="62"/>
      <c r="I29" s="88"/>
    </row>
    <row r="30" ht="24" spans="1:9">
      <c r="A30" s="68"/>
      <c r="B30" s="73"/>
      <c r="C30" s="60" t="s">
        <v>370</v>
      </c>
      <c r="D30" s="61" t="s">
        <v>411</v>
      </c>
      <c r="E30" s="88"/>
      <c r="F30" s="61" t="s">
        <v>358</v>
      </c>
      <c r="G30" s="62"/>
      <c r="H30" s="62"/>
      <c r="I30" s="88"/>
    </row>
    <row r="31" ht="24" spans="1:9">
      <c r="A31" s="73"/>
      <c r="B31" s="91" t="s">
        <v>372</v>
      </c>
      <c r="C31" s="92" t="s">
        <v>373</v>
      </c>
      <c r="D31" s="61" t="s">
        <v>374</v>
      </c>
      <c r="E31" s="88"/>
      <c r="F31" s="61" t="s">
        <v>358</v>
      </c>
      <c r="G31" s="62"/>
      <c r="H31" s="62"/>
      <c r="I31" s="88"/>
    </row>
  </sheetData>
  <mergeCells count="64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  <mergeCell ref="D15:E16"/>
    <mergeCell ref="F15:I16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selection activeCell="M34" sqref="M34"/>
    </sheetView>
  </sheetViews>
  <sheetFormatPr defaultColWidth="9" defaultRowHeight="13.5"/>
  <sheetData>
    <row r="1" spans="1:9">
      <c r="A1" s="43" t="s">
        <v>412</v>
      </c>
      <c r="B1" s="43"/>
      <c r="C1" s="43"/>
      <c r="D1" s="43"/>
      <c r="E1" s="43"/>
      <c r="F1" s="43"/>
      <c r="G1" s="43"/>
      <c r="H1" s="43"/>
      <c r="I1" s="43"/>
    </row>
    <row r="2" spans="1:9">
      <c r="A2" s="44" t="s">
        <v>336</v>
      </c>
      <c r="B2" s="44"/>
      <c r="C2" s="44"/>
      <c r="D2" s="44"/>
      <c r="E2" s="44"/>
      <c r="F2" s="44"/>
      <c r="G2" s="44"/>
      <c r="H2" s="44"/>
      <c r="I2" s="44"/>
    </row>
    <row r="3" spans="1:9">
      <c r="A3" s="44"/>
      <c r="B3" s="44"/>
      <c r="C3" s="44"/>
      <c r="D3" s="44"/>
      <c r="E3" s="44"/>
      <c r="F3" s="44"/>
      <c r="G3" s="44"/>
      <c r="H3" s="44"/>
      <c r="I3" s="44"/>
    </row>
    <row r="4" spans="1:9">
      <c r="A4" s="45" t="s">
        <v>337</v>
      </c>
      <c r="B4" s="45"/>
      <c r="C4" s="45"/>
      <c r="D4" s="45"/>
      <c r="E4" s="45"/>
      <c r="F4" s="45"/>
      <c r="G4" s="45"/>
      <c r="H4" s="45"/>
      <c r="I4" s="45"/>
    </row>
    <row r="5" spans="1:9">
      <c r="A5" s="46" t="s">
        <v>338</v>
      </c>
      <c r="B5" s="47" t="s">
        <v>413</v>
      </c>
      <c r="C5" s="48"/>
      <c r="D5" s="48"/>
      <c r="E5" s="48"/>
      <c r="F5" s="48"/>
      <c r="G5" s="48"/>
      <c r="H5" s="48"/>
      <c r="I5" s="93"/>
    </row>
    <row r="6" spans="1:9">
      <c r="A6" s="49" t="s">
        <v>340</v>
      </c>
      <c r="B6" s="47" t="s">
        <v>0</v>
      </c>
      <c r="C6" s="48"/>
      <c r="D6" s="48"/>
      <c r="E6" s="48"/>
      <c r="F6" s="48"/>
      <c r="G6" s="48"/>
      <c r="H6" s="48"/>
      <c r="I6" s="93"/>
    </row>
    <row r="7" spans="1:9">
      <c r="A7" s="50" t="s">
        <v>341</v>
      </c>
      <c r="B7" s="51" t="s">
        <v>342</v>
      </c>
      <c r="C7" s="52"/>
      <c r="D7" s="53"/>
      <c r="E7" s="102">
        <v>100.34</v>
      </c>
      <c r="F7" s="103"/>
      <c r="G7" s="103"/>
      <c r="H7" s="103"/>
      <c r="I7" s="104"/>
    </row>
    <row r="8" spans="1:9">
      <c r="A8" s="56"/>
      <c r="B8" s="51" t="s">
        <v>343</v>
      </c>
      <c r="C8" s="52"/>
      <c r="D8" s="53"/>
      <c r="E8" s="102">
        <v>100.34</v>
      </c>
      <c r="F8" s="103"/>
      <c r="G8" s="103"/>
      <c r="H8" s="103"/>
      <c r="I8" s="104"/>
    </row>
    <row r="9" spans="1:9">
      <c r="A9" s="57"/>
      <c r="B9" s="51" t="s">
        <v>344</v>
      </c>
      <c r="C9" s="52"/>
      <c r="D9" s="53"/>
      <c r="E9" s="58" t="s">
        <v>3</v>
      </c>
      <c r="F9" s="59"/>
      <c r="G9" s="59"/>
      <c r="H9" s="59"/>
      <c r="I9" s="95"/>
    </row>
    <row r="10" spans="1:9">
      <c r="A10" s="60" t="s">
        <v>345</v>
      </c>
      <c r="B10" s="61" t="s">
        <v>414</v>
      </c>
      <c r="C10" s="62"/>
      <c r="D10" s="62"/>
      <c r="E10" s="62"/>
      <c r="F10" s="62"/>
      <c r="G10" s="62"/>
      <c r="H10" s="62"/>
      <c r="I10" s="88"/>
    </row>
    <row r="11" spans="1:9">
      <c r="A11" s="63" t="s">
        <v>347</v>
      </c>
      <c r="B11" s="64" t="s">
        <v>348</v>
      </c>
      <c r="C11" s="64" t="s">
        <v>349</v>
      </c>
      <c r="D11" s="65" t="s">
        <v>350</v>
      </c>
      <c r="E11" s="66"/>
      <c r="F11" s="65" t="s">
        <v>351</v>
      </c>
      <c r="G11" s="67"/>
      <c r="H11" s="67"/>
      <c r="I11" s="66"/>
    </row>
    <row r="12" spans="1:9">
      <c r="A12" s="68"/>
      <c r="B12" s="63" t="s">
        <v>352</v>
      </c>
      <c r="C12" s="63" t="s">
        <v>353</v>
      </c>
      <c r="D12" s="69" t="s">
        <v>415</v>
      </c>
      <c r="E12" s="70"/>
      <c r="F12" s="71" t="s">
        <v>416</v>
      </c>
      <c r="G12" s="72"/>
      <c r="H12" s="72"/>
      <c r="I12" s="70"/>
    </row>
    <row r="13" spans="1:9">
      <c r="A13" s="68"/>
      <c r="B13" s="68"/>
      <c r="C13" s="68"/>
      <c r="D13" s="71"/>
      <c r="E13" s="70"/>
      <c r="F13" s="71"/>
      <c r="G13" s="72"/>
      <c r="H13" s="72"/>
      <c r="I13" s="70"/>
    </row>
    <row r="14" spans="1:9">
      <c r="A14" s="68"/>
      <c r="B14" s="68"/>
      <c r="C14" s="73"/>
      <c r="D14" s="74"/>
      <c r="E14" s="75"/>
      <c r="F14" s="74"/>
      <c r="G14" s="76"/>
      <c r="H14" s="76"/>
      <c r="I14" s="75"/>
    </row>
    <row r="15" spans="1:9">
      <c r="A15" s="68"/>
      <c r="B15" s="68"/>
      <c r="C15" s="63" t="s">
        <v>356</v>
      </c>
      <c r="D15" s="77" t="s">
        <v>417</v>
      </c>
      <c r="E15" s="78"/>
      <c r="F15" s="79" t="s">
        <v>358</v>
      </c>
      <c r="G15" s="80"/>
      <c r="H15" s="80"/>
      <c r="I15" s="96"/>
    </row>
    <row r="16" spans="1:9">
      <c r="A16" s="68"/>
      <c r="B16" s="68"/>
      <c r="C16" s="68"/>
      <c r="D16" s="81"/>
      <c r="E16" s="82"/>
      <c r="F16" s="83"/>
      <c r="G16" s="84"/>
      <c r="H16" s="84"/>
      <c r="I16" s="97"/>
    </row>
    <row r="17" spans="1:9">
      <c r="A17" s="68"/>
      <c r="B17" s="68"/>
      <c r="C17" s="73"/>
      <c r="D17" s="74"/>
      <c r="E17" s="75"/>
      <c r="F17" s="74"/>
      <c r="G17" s="76"/>
      <c r="H17" s="76"/>
      <c r="I17" s="75"/>
    </row>
    <row r="18" spans="1:9">
      <c r="A18" s="68"/>
      <c r="B18" s="68"/>
      <c r="C18" s="63" t="s">
        <v>359</v>
      </c>
      <c r="D18" s="85" t="s">
        <v>360</v>
      </c>
      <c r="E18" s="86"/>
      <c r="F18" s="61" t="s">
        <v>361</v>
      </c>
      <c r="G18" s="62"/>
      <c r="H18" s="62"/>
      <c r="I18" s="88"/>
    </row>
    <row r="19" spans="1:9">
      <c r="A19" s="68"/>
      <c r="B19" s="68"/>
      <c r="C19" s="68"/>
      <c r="D19" s="85"/>
      <c r="E19" s="86"/>
      <c r="F19" s="85"/>
      <c r="G19" s="87"/>
      <c r="H19" s="87"/>
      <c r="I19" s="86"/>
    </row>
    <row r="20" spans="1:9">
      <c r="A20" s="68"/>
      <c r="B20" s="73"/>
      <c r="C20" s="73"/>
      <c r="D20" s="61"/>
      <c r="E20" s="88"/>
      <c r="F20" s="61"/>
      <c r="G20" s="62"/>
      <c r="H20" s="62"/>
      <c r="I20" s="88"/>
    </row>
    <row r="21" spans="1:9">
      <c r="A21" s="68"/>
      <c r="B21" s="63" t="s">
        <v>362</v>
      </c>
      <c r="C21" s="63" t="s">
        <v>363</v>
      </c>
      <c r="D21" s="85" t="s">
        <v>418</v>
      </c>
      <c r="E21" s="86"/>
      <c r="F21" s="89" t="s">
        <v>419</v>
      </c>
      <c r="G21" s="90"/>
      <c r="H21" s="90"/>
      <c r="I21" s="98"/>
    </row>
    <row r="22" spans="1:9">
      <c r="A22" s="68"/>
      <c r="B22" s="68"/>
      <c r="C22" s="68"/>
      <c r="D22" s="85"/>
      <c r="E22" s="86"/>
      <c r="F22" s="85"/>
      <c r="G22" s="87"/>
      <c r="H22" s="87"/>
      <c r="I22" s="86"/>
    </row>
    <row r="23" spans="1:9">
      <c r="A23" s="68"/>
      <c r="B23" s="73"/>
      <c r="C23" s="73"/>
      <c r="D23" s="61"/>
      <c r="E23" s="88"/>
      <c r="F23" s="61"/>
      <c r="G23" s="62"/>
      <c r="H23" s="62"/>
      <c r="I23" s="88"/>
    </row>
    <row r="24" spans="1:9">
      <c r="A24" s="68"/>
      <c r="B24" s="63" t="s">
        <v>366</v>
      </c>
      <c r="C24" s="50" t="s">
        <v>367</v>
      </c>
      <c r="D24" s="61"/>
      <c r="E24" s="88"/>
      <c r="F24" s="61"/>
      <c r="G24" s="62"/>
      <c r="H24" s="62"/>
      <c r="I24" s="88"/>
    </row>
    <row r="25" spans="1:9">
      <c r="A25" s="68"/>
      <c r="B25" s="68"/>
      <c r="C25" s="57"/>
      <c r="D25" s="61"/>
      <c r="E25" s="88"/>
      <c r="F25" s="61"/>
      <c r="G25" s="62"/>
      <c r="H25" s="62"/>
      <c r="I25" s="88"/>
    </row>
    <row r="26" spans="1:9">
      <c r="A26" s="68"/>
      <c r="B26" s="68"/>
      <c r="C26" s="50" t="s">
        <v>368</v>
      </c>
      <c r="D26" s="61"/>
      <c r="E26" s="88"/>
      <c r="F26" s="61"/>
      <c r="G26" s="62"/>
      <c r="H26" s="62"/>
      <c r="I26" s="88"/>
    </row>
    <row r="27" spans="1:9">
      <c r="A27" s="68"/>
      <c r="B27" s="68"/>
      <c r="C27" s="57"/>
      <c r="D27" s="61"/>
      <c r="E27" s="88"/>
      <c r="F27" s="61"/>
      <c r="G27" s="62"/>
      <c r="H27" s="62"/>
      <c r="I27" s="88"/>
    </row>
    <row r="28" spans="1:9">
      <c r="A28" s="68"/>
      <c r="B28" s="68"/>
      <c r="C28" s="50" t="s">
        <v>369</v>
      </c>
      <c r="D28" s="61"/>
      <c r="E28" s="88"/>
      <c r="F28" s="61"/>
      <c r="G28" s="62"/>
      <c r="H28" s="62"/>
      <c r="I28" s="88"/>
    </row>
    <row r="29" spans="1:9">
      <c r="A29" s="68"/>
      <c r="B29" s="68"/>
      <c r="C29" s="57"/>
      <c r="D29" s="61"/>
      <c r="E29" s="88"/>
      <c r="F29" s="61"/>
      <c r="G29" s="62"/>
      <c r="H29" s="62"/>
      <c r="I29" s="88"/>
    </row>
    <row r="30" ht="24" spans="1:9">
      <c r="A30" s="68"/>
      <c r="B30" s="73"/>
      <c r="C30" s="60" t="s">
        <v>370</v>
      </c>
      <c r="D30" s="61" t="s">
        <v>420</v>
      </c>
      <c r="E30" s="88"/>
      <c r="F30" s="61" t="s">
        <v>358</v>
      </c>
      <c r="G30" s="62"/>
      <c r="H30" s="62"/>
      <c r="I30" s="88"/>
    </row>
    <row r="31" ht="24" spans="1:9">
      <c r="A31" s="73"/>
      <c r="B31" s="91" t="s">
        <v>372</v>
      </c>
      <c r="C31" s="92" t="s">
        <v>373</v>
      </c>
      <c r="D31" s="61" t="s">
        <v>374</v>
      </c>
      <c r="E31" s="88"/>
      <c r="F31" s="61" t="s">
        <v>358</v>
      </c>
      <c r="G31" s="62"/>
      <c r="H31" s="62"/>
      <c r="I31" s="88"/>
    </row>
  </sheetData>
  <mergeCells count="64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  <mergeCell ref="D15:E16"/>
    <mergeCell ref="F15:I1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13" activePane="bottomLeft" state="frozen"/>
      <selection/>
      <selection pane="bottomLeft" activeCell="C37" sqref="C37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51"/>
      <c r="B1" s="106"/>
      <c r="D1" s="152"/>
      <c r="E1" s="106" t="s">
        <v>2</v>
      </c>
      <c r="F1" s="143" t="s">
        <v>3</v>
      </c>
    </row>
    <row r="2" ht="19.9" customHeight="1" spans="1:6">
      <c r="A2" s="154"/>
      <c r="B2" s="155" t="s">
        <v>4</v>
      </c>
      <c r="C2" s="155"/>
      <c r="D2" s="155"/>
      <c r="E2" s="155"/>
      <c r="F2" s="143"/>
    </row>
    <row r="3" ht="17.05" customHeight="1" spans="1:6">
      <c r="A3" s="154"/>
      <c r="B3" s="111" t="s">
        <v>5</v>
      </c>
      <c r="D3" s="107"/>
      <c r="E3" s="156" t="s">
        <v>6</v>
      </c>
      <c r="F3" s="143"/>
    </row>
    <row r="4" ht="21.35" customHeight="1" spans="1:6">
      <c r="A4" s="154"/>
      <c r="B4" s="136" t="s">
        <v>7</v>
      </c>
      <c r="C4" s="136"/>
      <c r="D4" s="136" t="s">
        <v>8</v>
      </c>
      <c r="E4" s="136"/>
      <c r="F4" s="143"/>
    </row>
    <row r="5" ht="21.35" customHeight="1" spans="1:6">
      <c r="A5" s="154"/>
      <c r="B5" s="136" t="s">
        <v>9</v>
      </c>
      <c r="C5" s="136" t="s">
        <v>10</v>
      </c>
      <c r="D5" s="136" t="s">
        <v>9</v>
      </c>
      <c r="E5" s="136" t="s">
        <v>10</v>
      </c>
      <c r="F5" s="143"/>
    </row>
    <row r="6" ht="19.9" customHeight="1" spans="1:6">
      <c r="A6" s="112"/>
      <c r="B6" s="141" t="s">
        <v>11</v>
      </c>
      <c r="C6" s="138">
        <v>17087670.76</v>
      </c>
      <c r="D6" s="141" t="s">
        <v>12</v>
      </c>
      <c r="E6" s="138">
        <v>5683564.82</v>
      </c>
      <c r="F6" s="128"/>
    </row>
    <row r="7" ht="19.9" customHeight="1" spans="1:6">
      <c r="A7" s="112"/>
      <c r="B7" s="141" t="s">
        <v>13</v>
      </c>
      <c r="C7" s="138">
        <v>400647.79</v>
      </c>
      <c r="D7" s="141" t="s">
        <v>14</v>
      </c>
      <c r="E7" s="138"/>
      <c r="F7" s="128"/>
    </row>
    <row r="8" ht="19.9" customHeight="1" spans="1:6">
      <c r="A8" s="112"/>
      <c r="B8" s="141" t="s">
        <v>15</v>
      </c>
      <c r="C8" s="138"/>
      <c r="D8" s="141" t="s">
        <v>16</v>
      </c>
      <c r="E8" s="138"/>
      <c r="F8" s="128"/>
    </row>
    <row r="9" ht="19.9" customHeight="1" spans="1:6">
      <c r="A9" s="112"/>
      <c r="B9" s="141" t="s">
        <v>17</v>
      </c>
      <c r="C9" s="138"/>
      <c r="D9" s="141" t="s">
        <v>18</v>
      </c>
      <c r="E9" s="138"/>
      <c r="F9" s="128"/>
    </row>
    <row r="10" ht="19.9" customHeight="1" spans="1:6">
      <c r="A10" s="112"/>
      <c r="B10" s="141" t="s">
        <v>19</v>
      </c>
      <c r="C10" s="138"/>
      <c r="D10" s="141" t="s">
        <v>20</v>
      </c>
      <c r="E10" s="138"/>
      <c r="F10" s="128"/>
    </row>
    <row r="11" ht="19.9" customHeight="1" spans="1:6">
      <c r="A11" s="112"/>
      <c r="B11" s="141" t="s">
        <v>21</v>
      </c>
      <c r="C11" s="138"/>
      <c r="D11" s="141" t="s">
        <v>22</v>
      </c>
      <c r="E11" s="138"/>
      <c r="F11" s="128"/>
    </row>
    <row r="12" ht="19.9" customHeight="1" spans="1:6">
      <c r="A12" s="112"/>
      <c r="B12" s="141" t="s">
        <v>23</v>
      </c>
      <c r="C12" s="138"/>
      <c r="D12" s="141" t="s">
        <v>24</v>
      </c>
      <c r="E12" s="138">
        <v>262547.27</v>
      </c>
      <c r="F12" s="128"/>
    </row>
    <row r="13" ht="19.9" customHeight="1" spans="1:6">
      <c r="A13" s="112"/>
      <c r="B13" s="141" t="s">
        <v>23</v>
      </c>
      <c r="C13" s="138"/>
      <c r="D13" s="141" t="s">
        <v>25</v>
      </c>
      <c r="E13" s="138">
        <v>4587446.69</v>
      </c>
      <c r="F13" s="128"/>
    </row>
    <row r="14" ht="19.9" customHeight="1" spans="1:6">
      <c r="A14" s="112"/>
      <c r="B14" s="141" t="s">
        <v>23</v>
      </c>
      <c r="C14" s="138"/>
      <c r="D14" s="141" t="s">
        <v>26</v>
      </c>
      <c r="E14" s="138"/>
      <c r="F14" s="128"/>
    </row>
    <row r="15" ht="19.9" customHeight="1" spans="1:6">
      <c r="A15" s="112"/>
      <c r="B15" s="141" t="s">
        <v>23</v>
      </c>
      <c r="C15" s="138"/>
      <c r="D15" s="141" t="s">
        <v>27</v>
      </c>
      <c r="E15" s="138">
        <v>638468.72</v>
      </c>
      <c r="F15" s="128"/>
    </row>
    <row r="16" ht="19.9" customHeight="1" spans="1:6">
      <c r="A16" s="112"/>
      <c r="B16" s="141" t="s">
        <v>23</v>
      </c>
      <c r="C16" s="138"/>
      <c r="D16" s="141" t="s">
        <v>28</v>
      </c>
      <c r="E16" s="138"/>
      <c r="F16" s="128"/>
    </row>
    <row r="17" ht="19.9" customHeight="1" spans="1:6">
      <c r="A17" s="112"/>
      <c r="B17" s="141" t="s">
        <v>23</v>
      </c>
      <c r="C17" s="138"/>
      <c r="D17" s="141" t="s">
        <v>29</v>
      </c>
      <c r="E17" s="138">
        <v>689047.79</v>
      </c>
      <c r="F17" s="128"/>
    </row>
    <row r="18" ht="19.9" customHeight="1" spans="1:6">
      <c r="A18" s="112"/>
      <c r="B18" s="141" t="s">
        <v>23</v>
      </c>
      <c r="C18" s="138"/>
      <c r="D18" s="141" t="s">
        <v>30</v>
      </c>
      <c r="E18" s="138">
        <v>4821925.46</v>
      </c>
      <c r="F18" s="128"/>
    </row>
    <row r="19" ht="19.9" customHeight="1" spans="1:6">
      <c r="A19" s="112"/>
      <c r="B19" s="141" t="s">
        <v>23</v>
      </c>
      <c r="C19" s="138"/>
      <c r="D19" s="141" t="s">
        <v>31</v>
      </c>
      <c r="E19" s="138"/>
      <c r="F19" s="128"/>
    </row>
    <row r="20" ht="19.9" customHeight="1" spans="1:6">
      <c r="A20" s="112"/>
      <c r="B20" s="141" t="s">
        <v>23</v>
      </c>
      <c r="C20" s="138"/>
      <c r="D20" s="141" t="s">
        <v>32</v>
      </c>
      <c r="E20" s="138"/>
      <c r="F20" s="128"/>
    </row>
    <row r="21" ht="19.9" customHeight="1" spans="1:6">
      <c r="A21" s="112"/>
      <c r="B21" s="141" t="s">
        <v>23</v>
      </c>
      <c r="C21" s="138"/>
      <c r="D21" s="141" t="s">
        <v>33</v>
      </c>
      <c r="E21" s="138"/>
      <c r="F21" s="128"/>
    </row>
    <row r="22" ht="19.9" customHeight="1" spans="1:6">
      <c r="A22" s="112"/>
      <c r="B22" s="141" t="s">
        <v>23</v>
      </c>
      <c r="C22" s="138"/>
      <c r="D22" s="141" t="s">
        <v>34</v>
      </c>
      <c r="E22" s="138"/>
      <c r="F22" s="128"/>
    </row>
    <row r="23" ht="19.9" customHeight="1" spans="1:6">
      <c r="A23" s="112"/>
      <c r="B23" s="141" t="s">
        <v>23</v>
      </c>
      <c r="C23" s="138"/>
      <c r="D23" s="141" t="s">
        <v>35</v>
      </c>
      <c r="E23" s="138"/>
      <c r="F23" s="128"/>
    </row>
    <row r="24" ht="19.9" customHeight="1" spans="1:6">
      <c r="A24" s="112"/>
      <c r="B24" s="141" t="s">
        <v>23</v>
      </c>
      <c r="C24" s="138"/>
      <c r="D24" s="141" t="s">
        <v>36</v>
      </c>
      <c r="E24" s="138"/>
      <c r="F24" s="128"/>
    </row>
    <row r="25" ht="19.9" customHeight="1" spans="1:6">
      <c r="A25" s="112"/>
      <c r="B25" s="141" t="s">
        <v>23</v>
      </c>
      <c r="C25" s="138"/>
      <c r="D25" s="141" t="s">
        <v>37</v>
      </c>
      <c r="E25" s="138">
        <v>805317.8</v>
      </c>
      <c r="F25" s="128"/>
    </row>
    <row r="26" ht="19.9" customHeight="1" spans="1:6">
      <c r="A26" s="112"/>
      <c r="B26" s="141" t="s">
        <v>23</v>
      </c>
      <c r="C26" s="138"/>
      <c r="D26" s="141" t="s">
        <v>38</v>
      </c>
      <c r="E26" s="138"/>
      <c r="F26" s="128"/>
    </row>
    <row r="27" ht="19.9" customHeight="1" spans="1:6">
      <c r="A27" s="112"/>
      <c r="B27" s="141" t="s">
        <v>23</v>
      </c>
      <c r="C27" s="138"/>
      <c r="D27" s="141" t="s">
        <v>39</v>
      </c>
      <c r="E27" s="138"/>
      <c r="F27" s="128"/>
    </row>
    <row r="28" ht="19.9" customHeight="1" spans="1:6">
      <c r="A28" s="112"/>
      <c r="B28" s="141" t="s">
        <v>23</v>
      </c>
      <c r="C28" s="138"/>
      <c r="D28" s="141" t="s">
        <v>40</v>
      </c>
      <c r="E28" s="138"/>
      <c r="F28" s="128"/>
    </row>
    <row r="29" ht="19.9" customHeight="1" spans="1:6">
      <c r="A29" s="112"/>
      <c r="B29" s="141" t="s">
        <v>23</v>
      </c>
      <c r="C29" s="138"/>
      <c r="D29" s="141" t="s">
        <v>41</v>
      </c>
      <c r="E29" s="138"/>
      <c r="F29" s="128"/>
    </row>
    <row r="30" ht="19.9" customHeight="1" spans="1:6">
      <c r="A30" s="112"/>
      <c r="B30" s="141" t="s">
        <v>23</v>
      </c>
      <c r="C30" s="138"/>
      <c r="D30" s="141" t="s">
        <v>42</v>
      </c>
      <c r="E30" s="138"/>
      <c r="F30" s="128"/>
    </row>
    <row r="31" ht="19.9" customHeight="1" spans="1:6">
      <c r="A31" s="112"/>
      <c r="B31" s="141" t="s">
        <v>23</v>
      </c>
      <c r="C31" s="138"/>
      <c r="D31" s="141" t="s">
        <v>43</v>
      </c>
      <c r="E31" s="138"/>
      <c r="F31" s="128"/>
    </row>
    <row r="32" ht="19.9" customHeight="1" spans="1:6">
      <c r="A32" s="112"/>
      <c r="B32" s="141" t="s">
        <v>23</v>
      </c>
      <c r="C32" s="138"/>
      <c r="D32" s="141" t="s">
        <v>44</v>
      </c>
      <c r="E32" s="138"/>
      <c r="F32" s="128"/>
    </row>
    <row r="33" ht="19.9" customHeight="1" spans="1:6">
      <c r="A33" s="112"/>
      <c r="B33" s="141" t="s">
        <v>23</v>
      </c>
      <c r="C33" s="138"/>
      <c r="D33" s="141" t="s">
        <v>45</v>
      </c>
      <c r="E33" s="138"/>
      <c r="F33" s="128"/>
    </row>
    <row r="34" ht="19.9" customHeight="1" spans="1:6">
      <c r="A34" s="115"/>
      <c r="B34" s="158" t="s">
        <v>46</v>
      </c>
      <c r="C34" s="148">
        <f>C6+C7</f>
        <v>17488318.55</v>
      </c>
      <c r="D34" s="158" t="s">
        <v>47</v>
      </c>
      <c r="E34" s="148">
        <f>E6+E12+E13+E15+E17+E18+E25</f>
        <v>17488318.55</v>
      </c>
      <c r="F34" s="129"/>
    </row>
    <row r="35" ht="19.9" customHeight="1" spans="1:6">
      <c r="A35" s="159"/>
      <c r="B35" s="140" t="s">
        <v>48</v>
      </c>
      <c r="C35" s="138"/>
      <c r="D35" s="140"/>
      <c r="E35" s="138"/>
      <c r="F35" s="160"/>
    </row>
    <row r="36" ht="19.9" customHeight="1" spans="1:6">
      <c r="A36" s="161"/>
      <c r="B36" s="137" t="s">
        <v>49</v>
      </c>
      <c r="C36" s="148">
        <f>C34</f>
        <v>17488318.55</v>
      </c>
      <c r="D36" s="137" t="s">
        <v>50</v>
      </c>
      <c r="E36" s="148">
        <f>E34</f>
        <v>17488318.55</v>
      </c>
      <c r="F36" s="162"/>
    </row>
    <row r="37" ht="8.5" customHeight="1" spans="1:6">
      <c r="A37" s="157"/>
      <c r="B37" s="157"/>
      <c r="C37" s="163" t="s">
        <v>51</v>
      </c>
      <c r="D37" s="163"/>
      <c r="E37" s="157"/>
      <c r="F37" s="164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selection activeCell="M42" sqref="M42"/>
    </sheetView>
  </sheetViews>
  <sheetFormatPr defaultColWidth="9" defaultRowHeight="13.5"/>
  <sheetData>
    <row r="1" spans="1:9">
      <c r="A1" s="43" t="s">
        <v>421</v>
      </c>
      <c r="B1" s="43"/>
      <c r="C1" s="43"/>
      <c r="D1" s="43"/>
      <c r="E1" s="43"/>
      <c r="F1" s="43"/>
      <c r="G1" s="43"/>
      <c r="H1" s="43"/>
      <c r="I1" s="43"/>
    </row>
    <row r="2" spans="1:9">
      <c r="A2" s="44" t="s">
        <v>336</v>
      </c>
      <c r="B2" s="44"/>
      <c r="C2" s="44"/>
      <c r="D2" s="44"/>
      <c r="E2" s="44"/>
      <c r="F2" s="44"/>
      <c r="G2" s="44"/>
      <c r="H2" s="44"/>
      <c r="I2" s="44"/>
    </row>
    <row r="3" spans="1:9">
      <c r="A3" s="44"/>
      <c r="B3" s="44"/>
      <c r="C3" s="44"/>
      <c r="D3" s="44"/>
      <c r="E3" s="44"/>
      <c r="F3" s="44"/>
      <c r="G3" s="44"/>
      <c r="H3" s="44"/>
      <c r="I3" s="44"/>
    </row>
    <row r="4" spans="1:9">
      <c r="A4" s="45" t="s">
        <v>337</v>
      </c>
      <c r="B4" s="45"/>
      <c r="C4" s="45"/>
      <c r="D4" s="45"/>
      <c r="E4" s="45"/>
      <c r="F4" s="45"/>
      <c r="G4" s="45"/>
      <c r="H4" s="45"/>
      <c r="I4" s="45"/>
    </row>
    <row r="5" spans="1:9">
      <c r="A5" s="46" t="s">
        <v>338</v>
      </c>
      <c r="B5" s="47" t="s">
        <v>422</v>
      </c>
      <c r="C5" s="48"/>
      <c r="D5" s="48"/>
      <c r="E5" s="48"/>
      <c r="F5" s="48"/>
      <c r="G5" s="48"/>
      <c r="H5" s="48"/>
      <c r="I5" s="93"/>
    </row>
    <row r="6" spans="1:9">
      <c r="A6" s="49" t="s">
        <v>340</v>
      </c>
      <c r="B6" s="47" t="s">
        <v>0</v>
      </c>
      <c r="C6" s="48"/>
      <c r="D6" s="48"/>
      <c r="E6" s="48"/>
      <c r="F6" s="48"/>
      <c r="G6" s="48"/>
      <c r="H6" s="48"/>
      <c r="I6" s="93"/>
    </row>
    <row r="7" spans="1:9">
      <c r="A7" s="50" t="s">
        <v>341</v>
      </c>
      <c r="B7" s="51" t="s">
        <v>342</v>
      </c>
      <c r="C7" s="52"/>
      <c r="D7" s="53"/>
      <c r="E7" s="102">
        <v>13.55</v>
      </c>
      <c r="F7" s="103"/>
      <c r="G7" s="103"/>
      <c r="H7" s="103"/>
      <c r="I7" s="104"/>
    </row>
    <row r="8" spans="1:9">
      <c r="A8" s="56"/>
      <c r="B8" s="51" t="s">
        <v>343</v>
      </c>
      <c r="C8" s="52"/>
      <c r="D8" s="53"/>
      <c r="E8" s="102">
        <v>13.55</v>
      </c>
      <c r="F8" s="103"/>
      <c r="G8" s="103"/>
      <c r="H8" s="103"/>
      <c r="I8" s="104"/>
    </row>
    <row r="9" spans="1:9">
      <c r="A9" s="57"/>
      <c r="B9" s="51" t="s">
        <v>344</v>
      </c>
      <c r="C9" s="52"/>
      <c r="D9" s="53"/>
      <c r="E9" s="58" t="s">
        <v>3</v>
      </c>
      <c r="F9" s="59"/>
      <c r="G9" s="59"/>
      <c r="H9" s="59"/>
      <c r="I9" s="95"/>
    </row>
    <row r="10" spans="1:9">
      <c r="A10" s="60" t="s">
        <v>345</v>
      </c>
      <c r="B10" s="61" t="s">
        <v>423</v>
      </c>
      <c r="C10" s="62"/>
      <c r="D10" s="62"/>
      <c r="E10" s="62"/>
      <c r="F10" s="62"/>
      <c r="G10" s="62"/>
      <c r="H10" s="62"/>
      <c r="I10" s="88"/>
    </row>
    <row r="11" spans="1:9">
      <c r="A11" s="63" t="s">
        <v>347</v>
      </c>
      <c r="B11" s="64" t="s">
        <v>348</v>
      </c>
      <c r="C11" s="64" t="s">
        <v>349</v>
      </c>
      <c r="D11" s="65" t="s">
        <v>350</v>
      </c>
      <c r="E11" s="66"/>
      <c r="F11" s="65" t="s">
        <v>351</v>
      </c>
      <c r="G11" s="67"/>
      <c r="H11" s="67"/>
      <c r="I11" s="66"/>
    </row>
    <row r="12" spans="1:9">
      <c r="A12" s="68"/>
      <c r="B12" s="63" t="s">
        <v>352</v>
      </c>
      <c r="C12" s="63" t="s">
        <v>353</v>
      </c>
      <c r="D12" s="69" t="s">
        <v>424</v>
      </c>
      <c r="E12" s="70"/>
      <c r="F12" s="71" t="s">
        <v>425</v>
      </c>
      <c r="G12" s="72"/>
      <c r="H12" s="72"/>
      <c r="I12" s="70"/>
    </row>
    <row r="13" spans="1:9">
      <c r="A13" s="68"/>
      <c r="B13" s="68"/>
      <c r="C13" s="68"/>
      <c r="D13" s="71"/>
      <c r="E13" s="70"/>
      <c r="F13" s="71"/>
      <c r="G13" s="72"/>
      <c r="H13" s="72"/>
      <c r="I13" s="70"/>
    </row>
    <row r="14" spans="1:9">
      <c r="A14" s="68"/>
      <c r="B14" s="68"/>
      <c r="C14" s="73"/>
      <c r="D14" s="74"/>
      <c r="E14" s="75"/>
      <c r="F14" s="74"/>
      <c r="G14" s="76"/>
      <c r="H14" s="76"/>
      <c r="I14" s="75"/>
    </row>
    <row r="15" spans="1:9">
      <c r="A15" s="68"/>
      <c r="B15" s="68"/>
      <c r="C15" s="63" t="s">
        <v>356</v>
      </c>
      <c r="D15" s="77" t="s">
        <v>426</v>
      </c>
      <c r="E15" s="78"/>
      <c r="F15" s="79" t="s">
        <v>358</v>
      </c>
      <c r="G15" s="80"/>
      <c r="H15" s="80"/>
      <c r="I15" s="96"/>
    </row>
    <row r="16" spans="1:9">
      <c r="A16" s="68"/>
      <c r="B16" s="68"/>
      <c r="C16" s="68"/>
      <c r="D16" s="81"/>
      <c r="E16" s="82"/>
      <c r="F16" s="83"/>
      <c r="G16" s="84"/>
      <c r="H16" s="84"/>
      <c r="I16" s="97"/>
    </row>
    <row r="17" spans="1:9">
      <c r="A17" s="68"/>
      <c r="B17" s="68"/>
      <c r="C17" s="73"/>
      <c r="D17" s="74"/>
      <c r="E17" s="75"/>
      <c r="F17" s="74"/>
      <c r="G17" s="76"/>
      <c r="H17" s="76"/>
      <c r="I17" s="75"/>
    </row>
    <row r="18" spans="1:9">
      <c r="A18" s="68"/>
      <c r="B18" s="68"/>
      <c r="C18" s="63" t="s">
        <v>359</v>
      </c>
      <c r="D18" s="85" t="s">
        <v>360</v>
      </c>
      <c r="E18" s="86"/>
      <c r="F18" s="61" t="s">
        <v>361</v>
      </c>
      <c r="G18" s="62"/>
      <c r="H18" s="62"/>
      <c r="I18" s="88"/>
    </row>
    <row r="19" spans="1:9">
      <c r="A19" s="68"/>
      <c r="B19" s="68"/>
      <c r="C19" s="68"/>
      <c r="D19" s="85"/>
      <c r="E19" s="86"/>
      <c r="F19" s="85"/>
      <c r="G19" s="87"/>
      <c r="H19" s="87"/>
      <c r="I19" s="86"/>
    </row>
    <row r="20" spans="1:9">
      <c r="A20" s="68"/>
      <c r="B20" s="73"/>
      <c r="C20" s="73"/>
      <c r="D20" s="61"/>
      <c r="E20" s="88"/>
      <c r="F20" s="61"/>
      <c r="G20" s="62"/>
      <c r="H20" s="62"/>
      <c r="I20" s="88"/>
    </row>
    <row r="21" spans="1:9">
      <c r="A21" s="68"/>
      <c r="B21" s="63" t="s">
        <v>362</v>
      </c>
      <c r="C21" s="63" t="s">
        <v>363</v>
      </c>
      <c r="D21" s="85" t="s">
        <v>427</v>
      </c>
      <c r="E21" s="86"/>
      <c r="F21" s="89" t="s">
        <v>428</v>
      </c>
      <c r="G21" s="90"/>
      <c r="H21" s="90"/>
      <c r="I21" s="98"/>
    </row>
    <row r="22" spans="1:9">
      <c r="A22" s="68"/>
      <c r="B22" s="68"/>
      <c r="C22" s="68"/>
      <c r="D22" s="85"/>
      <c r="E22" s="86"/>
      <c r="F22" s="85"/>
      <c r="G22" s="87"/>
      <c r="H22" s="87"/>
      <c r="I22" s="86"/>
    </row>
    <row r="23" spans="1:9">
      <c r="A23" s="68"/>
      <c r="B23" s="73"/>
      <c r="C23" s="73"/>
      <c r="D23" s="61"/>
      <c r="E23" s="88"/>
      <c r="F23" s="61"/>
      <c r="G23" s="62"/>
      <c r="H23" s="62"/>
      <c r="I23" s="88"/>
    </row>
    <row r="24" spans="1:9">
      <c r="A24" s="68"/>
      <c r="B24" s="63" t="s">
        <v>366</v>
      </c>
      <c r="C24" s="50" t="s">
        <v>367</v>
      </c>
      <c r="D24" s="61"/>
      <c r="E24" s="88"/>
      <c r="F24" s="61"/>
      <c r="G24" s="62"/>
      <c r="H24" s="62"/>
      <c r="I24" s="88"/>
    </row>
    <row r="25" spans="1:9">
      <c r="A25" s="68"/>
      <c r="B25" s="68"/>
      <c r="C25" s="57"/>
      <c r="D25" s="61"/>
      <c r="E25" s="88"/>
      <c r="F25" s="61"/>
      <c r="G25" s="62"/>
      <c r="H25" s="62"/>
      <c r="I25" s="88"/>
    </row>
    <row r="26" spans="1:9">
      <c r="A26" s="68"/>
      <c r="B26" s="68"/>
      <c r="C26" s="50" t="s">
        <v>368</v>
      </c>
      <c r="D26" s="61"/>
      <c r="E26" s="88"/>
      <c r="F26" s="61"/>
      <c r="G26" s="62"/>
      <c r="H26" s="62"/>
      <c r="I26" s="88"/>
    </row>
    <row r="27" spans="1:9">
      <c r="A27" s="68"/>
      <c r="B27" s="68"/>
      <c r="C27" s="57"/>
      <c r="D27" s="61"/>
      <c r="E27" s="88"/>
      <c r="F27" s="61"/>
      <c r="G27" s="62"/>
      <c r="H27" s="62"/>
      <c r="I27" s="88"/>
    </row>
    <row r="28" spans="1:9">
      <c r="A28" s="68"/>
      <c r="B28" s="68"/>
      <c r="C28" s="50" t="s">
        <v>369</v>
      </c>
      <c r="D28" s="61"/>
      <c r="E28" s="88"/>
      <c r="F28" s="61"/>
      <c r="G28" s="62"/>
      <c r="H28" s="62"/>
      <c r="I28" s="88"/>
    </row>
    <row r="29" spans="1:9">
      <c r="A29" s="68"/>
      <c r="B29" s="68"/>
      <c r="C29" s="57"/>
      <c r="D29" s="61"/>
      <c r="E29" s="88"/>
      <c r="F29" s="61"/>
      <c r="G29" s="62"/>
      <c r="H29" s="62"/>
      <c r="I29" s="88"/>
    </row>
    <row r="30" ht="24" spans="1:9">
      <c r="A30" s="68"/>
      <c r="B30" s="73"/>
      <c r="C30" s="60" t="s">
        <v>370</v>
      </c>
      <c r="D30" s="61" t="s">
        <v>429</v>
      </c>
      <c r="E30" s="88"/>
      <c r="F30" s="61" t="s">
        <v>358</v>
      </c>
      <c r="G30" s="62"/>
      <c r="H30" s="62"/>
      <c r="I30" s="88"/>
    </row>
    <row r="31" ht="24" spans="1:9">
      <c r="A31" s="73"/>
      <c r="B31" s="91" t="s">
        <v>372</v>
      </c>
      <c r="C31" s="92" t="s">
        <v>373</v>
      </c>
      <c r="D31" s="61" t="s">
        <v>374</v>
      </c>
      <c r="E31" s="88"/>
      <c r="F31" s="61" t="s">
        <v>358</v>
      </c>
      <c r="G31" s="62"/>
      <c r="H31" s="62"/>
      <c r="I31" s="88"/>
    </row>
  </sheetData>
  <mergeCells count="64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  <mergeCell ref="D15:E16"/>
    <mergeCell ref="F15:I16"/>
  </mergeCell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selection activeCell="B10" sqref="B10:I10"/>
    </sheetView>
  </sheetViews>
  <sheetFormatPr defaultColWidth="9" defaultRowHeight="13.5"/>
  <sheetData>
    <row r="1" spans="1:9">
      <c r="A1" s="43" t="s">
        <v>430</v>
      </c>
      <c r="B1" s="43"/>
      <c r="C1" s="43"/>
      <c r="D1" s="43"/>
      <c r="E1" s="43"/>
      <c r="F1" s="43"/>
      <c r="G1" s="43"/>
      <c r="H1" s="43"/>
      <c r="I1" s="43"/>
    </row>
    <row r="2" spans="1:9">
      <c r="A2" s="44" t="s">
        <v>336</v>
      </c>
      <c r="B2" s="44"/>
      <c r="C2" s="44"/>
      <c r="D2" s="44"/>
      <c r="E2" s="44"/>
      <c r="F2" s="44"/>
      <c r="G2" s="44"/>
      <c r="H2" s="44"/>
      <c r="I2" s="44"/>
    </row>
    <row r="3" spans="1:9">
      <c r="A3" s="44"/>
      <c r="B3" s="44"/>
      <c r="C3" s="44"/>
      <c r="D3" s="44"/>
      <c r="E3" s="44"/>
      <c r="F3" s="44"/>
      <c r="G3" s="44"/>
      <c r="H3" s="44"/>
      <c r="I3" s="44"/>
    </row>
    <row r="4" spans="1:9">
      <c r="A4" s="45" t="s">
        <v>337</v>
      </c>
      <c r="B4" s="45"/>
      <c r="C4" s="45"/>
      <c r="D4" s="45"/>
      <c r="E4" s="45"/>
      <c r="F4" s="45"/>
      <c r="G4" s="45"/>
      <c r="H4" s="45"/>
      <c r="I4" s="45"/>
    </row>
    <row r="5" spans="1:9">
      <c r="A5" s="46" t="s">
        <v>338</v>
      </c>
      <c r="B5" s="47" t="s">
        <v>431</v>
      </c>
      <c r="C5" s="48"/>
      <c r="D5" s="48"/>
      <c r="E5" s="48"/>
      <c r="F5" s="48"/>
      <c r="G5" s="48"/>
      <c r="H5" s="48"/>
      <c r="I5" s="93"/>
    </row>
    <row r="6" spans="1:9">
      <c r="A6" s="49" t="s">
        <v>340</v>
      </c>
      <c r="B6" s="47" t="s">
        <v>0</v>
      </c>
      <c r="C6" s="48"/>
      <c r="D6" s="48"/>
      <c r="E6" s="48"/>
      <c r="F6" s="48"/>
      <c r="G6" s="48"/>
      <c r="H6" s="48"/>
      <c r="I6" s="93"/>
    </row>
    <row r="7" spans="1:9">
      <c r="A7" s="50" t="s">
        <v>341</v>
      </c>
      <c r="B7" s="51" t="s">
        <v>342</v>
      </c>
      <c r="C7" s="52"/>
      <c r="D7" s="53"/>
      <c r="E7" s="102">
        <v>145.75</v>
      </c>
      <c r="F7" s="103"/>
      <c r="G7" s="103"/>
      <c r="H7" s="103"/>
      <c r="I7" s="104"/>
    </row>
    <row r="8" spans="1:9">
      <c r="A8" s="56"/>
      <c r="B8" s="51" t="s">
        <v>343</v>
      </c>
      <c r="C8" s="52"/>
      <c r="D8" s="53"/>
      <c r="E8" s="102">
        <v>145.75</v>
      </c>
      <c r="F8" s="103"/>
      <c r="G8" s="103"/>
      <c r="H8" s="103"/>
      <c r="I8" s="104"/>
    </row>
    <row r="9" spans="1:9">
      <c r="A9" s="57"/>
      <c r="B9" s="51" t="s">
        <v>344</v>
      </c>
      <c r="C9" s="52"/>
      <c r="D9" s="53"/>
      <c r="E9" s="58" t="s">
        <v>3</v>
      </c>
      <c r="F9" s="59"/>
      <c r="G9" s="59"/>
      <c r="H9" s="59"/>
      <c r="I9" s="95"/>
    </row>
    <row r="10" spans="1:9">
      <c r="A10" s="60" t="s">
        <v>345</v>
      </c>
      <c r="B10" s="61" t="s">
        <v>432</v>
      </c>
      <c r="C10" s="62"/>
      <c r="D10" s="62"/>
      <c r="E10" s="62"/>
      <c r="F10" s="62"/>
      <c r="G10" s="62"/>
      <c r="H10" s="62"/>
      <c r="I10" s="88"/>
    </row>
    <row r="11" spans="1:9">
      <c r="A11" s="63" t="s">
        <v>347</v>
      </c>
      <c r="B11" s="64" t="s">
        <v>348</v>
      </c>
      <c r="C11" s="64" t="s">
        <v>349</v>
      </c>
      <c r="D11" s="65" t="s">
        <v>350</v>
      </c>
      <c r="E11" s="66"/>
      <c r="F11" s="65" t="s">
        <v>351</v>
      </c>
      <c r="G11" s="67"/>
      <c r="H11" s="67"/>
      <c r="I11" s="66"/>
    </row>
    <row r="12" spans="1:9">
      <c r="A12" s="68"/>
      <c r="B12" s="63" t="s">
        <v>352</v>
      </c>
      <c r="C12" s="63" t="s">
        <v>353</v>
      </c>
      <c r="D12" s="69" t="s">
        <v>424</v>
      </c>
      <c r="E12" s="70"/>
      <c r="F12" s="71" t="s">
        <v>425</v>
      </c>
      <c r="G12" s="72"/>
      <c r="H12" s="72"/>
      <c r="I12" s="70"/>
    </row>
    <row r="13" spans="1:9">
      <c r="A13" s="68"/>
      <c r="B13" s="68"/>
      <c r="C13" s="68"/>
      <c r="D13" s="71"/>
      <c r="E13" s="70"/>
      <c r="F13" s="71"/>
      <c r="G13" s="72"/>
      <c r="H13" s="72"/>
      <c r="I13" s="70"/>
    </row>
    <row r="14" spans="1:9">
      <c r="A14" s="68"/>
      <c r="B14" s="68"/>
      <c r="C14" s="73"/>
      <c r="D14" s="74"/>
      <c r="E14" s="75"/>
      <c r="F14" s="74"/>
      <c r="G14" s="76"/>
      <c r="H14" s="76"/>
      <c r="I14" s="75"/>
    </row>
    <row r="15" spans="1:9">
      <c r="A15" s="68"/>
      <c r="B15" s="68"/>
      <c r="C15" s="63" t="s">
        <v>356</v>
      </c>
      <c r="D15" s="77" t="s">
        <v>433</v>
      </c>
      <c r="E15" s="78"/>
      <c r="F15" s="79" t="s">
        <v>358</v>
      </c>
      <c r="G15" s="80"/>
      <c r="H15" s="80"/>
      <c r="I15" s="96"/>
    </row>
    <row r="16" spans="1:9">
      <c r="A16" s="68"/>
      <c r="B16" s="68"/>
      <c r="C16" s="68"/>
      <c r="D16" s="81"/>
      <c r="E16" s="82"/>
      <c r="F16" s="83"/>
      <c r="G16" s="84"/>
      <c r="H16" s="84"/>
      <c r="I16" s="97"/>
    </row>
    <row r="17" spans="1:9">
      <c r="A17" s="68"/>
      <c r="B17" s="68"/>
      <c r="C17" s="73"/>
      <c r="D17" s="74"/>
      <c r="E17" s="75"/>
      <c r="F17" s="74"/>
      <c r="G17" s="76"/>
      <c r="H17" s="76"/>
      <c r="I17" s="75"/>
    </row>
    <row r="18" spans="1:9">
      <c r="A18" s="68"/>
      <c r="B18" s="68"/>
      <c r="C18" s="63" t="s">
        <v>359</v>
      </c>
      <c r="D18" s="85" t="s">
        <v>360</v>
      </c>
      <c r="E18" s="86"/>
      <c r="F18" s="61" t="s">
        <v>361</v>
      </c>
      <c r="G18" s="62"/>
      <c r="H18" s="62"/>
      <c r="I18" s="88"/>
    </row>
    <row r="19" spans="1:9">
      <c r="A19" s="68"/>
      <c r="B19" s="68"/>
      <c r="C19" s="68"/>
      <c r="D19" s="85"/>
      <c r="E19" s="86"/>
      <c r="F19" s="85"/>
      <c r="G19" s="87"/>
      <c r="H19" s="87"/>
      <c r="I19" s="86"/>
    </row>
    <row r="20" spans="1:9">
      <c r="A20" s="68"/>
      <c r="B20" s="73"/>
      <c r="C20" s="73"/>
      <c r="D20" s="61"/>
      <c r="E20" s="88"/>
      <c r="F20" s="61"/>
      <c r="G20" s="62"/>
      <c r="H20" s="62"/>
      <c r="I20" s="88"/>
    </row>
    <row r="21" spans="1:9">
      <c r="A21" s="68"/>
      <c r="B21" s="63" t="s">
        <v>362</v>
      </c>
      <c r="C21" s="63" t="s">
        <v>363</v>
      </c>
      <c r="D21" s="85" t="s">
        <v>434</v>
      </c>
      <c r="E21" s="86"/>
      <c r="F21" s="89" t="s">
        <v>435</v>
      </c>
      <c r="G21" s="90"/>
      <c r="H21" s="90"/>
      <c r="I21" s="98"/>
    </row>
    <row r="22" spans="1:9">
      <c r="A22" s="68"/>
      <c r="B22" s="68"/>
      <c r="C22" s="68"/>
      <c r="D22" s="85"/>
      <c r="E22" s="86"/>
      <c r="F22" s="85"/>
      <c r="G22" s="87"/>
      <c r="H22" s="87"/>
      <c r="I22" s="86"/>
    </row>
    <row r="23" spans="1:9">
      <c r="A23" s="68"/>
      <c r="B23" s="73"/>
      <c r="C23" s="73"/>
      <c r="D23" s="61"/>
      <c r="E23" s="88"/>
      <c r="F23" s="61"/>
      <c r="G23" s="62"/>
      <c r="H23" s="62"/>
      <c r="I23" s="88"/>
    </row>
    <row r="24" spans="1:9">
      <c r="A24" s="68"/>
      <c r="B24" s="63" t="s">
        <v>366</v>
      </c>
      <c r="C24" s="50" t="s">
        <v>367</v>
      </c>
      <c r="D24" s="61"/>
      <c r="E24" s="88"/>
      <c r="F24" s="61"/>
      <c r="G24" s="62"/>
      <c r="H24" s="62"/>
      <c r="I24" s="88"/>
    </row>
    <row r="25" spans="1:9">
      <c r="A25" s="68"/>
      <c r="B25" s="68"/>
      <c r="C25" s="57"/>
      <c r="D25" s="61"/>
      <c r="E25" s="88"/>
      <c r="F25" s="61"/>
      <c r="G25" s="62"/>
      <c r="H25" s="62"/>
      <c r="I25" s="88"/>
    </row>
    <row r="26" spans="1:9">
      <c r="A26" s="68"/>
      <c r="B26" s="68"/>
      <c r="C26" s="50" t="s">
        <v>368</v>
      </c>
      <c r="D26" s="61"/>
      <c r="E26" s="88"/>
      <c r="F26" s="61"/>
      <c r="G26" s="62"/>
      <c r="H26" s="62"/>
      <c r="I26" s="88"/>
    </row>
    <row r="27" spans="1:9">
      <c r="A27" s="68"/>
      <c r="B27" s="68"/>
      <c r="C27" s="57"/>
      <c r="D27" s="61"/>
      <c r="E27" s="88"/>
      <c r="F27" s="61"/>
      <c r="G27" s="62"/>
      <c r="H27" s="62"/>
      <c r="I27" s="88"/>
    </row>
    <row r="28" spans="1:9">
      <c r="A28" s="68"/>
      <c r="B28" s="68"/>
      <c r="C28" s="50" t="s">
        <v>369</v>
      </c>
      <c r="D28" s="61"/>
      <c r="E28" s="88"/>
      <c r="F28" s="61"/>
      <c r="G28" s="62"/>
      <c r="H28" s="62"/>
      <c r="I28" s="88"/>
    </row>
    <row r="29" spans="1:9">
      <c r="A29" s="68"/>
      <c r="B29" s="68"/>
      <c r="C29" s="57"/>
      <c r="D29" s="61"/>
      <c r="E29" s="88"/>
      <c r="F29" s="61"/>
      <c r="G29" s="62"/>
      <c r="H29" s="62"/>
      <c r="I29" s="88"/>
    </row>
    <row r="30" ht="24" spans="1:9">
      <c r="A30" s="68"/>
      <c r="B30" s="73"/>
      <c r="C30" s="60" t="s">
        <v>370</v>
      </c>
      <c r="D30" s="61" t="s">
        <v>436</v>
      </c>
      <c r="E30" s="88"/>
      <c r="F30" s="61" t="s">
        <v>358</v>
      </c>
      <c r="G30" s="62"/>
      <c r="H30" s="62"/>
      <c r="I30" s="88"/>
    </row>
    <row r="31" ht="24" spans="1:9">
      <c r="A31" s="73"/>
      <c r="B31" s="91" t="s">
        <v>372</v>
      </c>
      <c r="C31" s="92" t="s">
        <v>373</v>
      </c>
      <c r="D31" s="61" t="s">
        <v>374</v>
      </c>
      <c r="E31" s="88"/>
      <c r="F31" s="61" t="s">
        <v>358</v>
      </c>
      <c r="G31" s="62"/>
      <c r="H31" s="62"/>
      <c r="I31" s="88"/>
    </row>
  </sheetData>
  <mergeCells count="64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  <mergeCell ref="D15:E16"/>
    <mergeCell ref="F15:I16"/>
  </mergeCell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opLeftCell="A4" workbookViewId="0">
      <selection activeCell="B10" sqref="A1:I31"/>
    </sheetView>
  </sheetViews>
  <sheetFormatPr defaultColWidth="9" defaultRowHeight="13.5"/>
  <sheetData>
    <row r="1" spans="1:9">
      <c r="A1" s="43" t="s">
        <v>437</v>
      </c>
      <c r="B1" s="43"/>
      <c r="C1" s="43"/>
      <c r="D1" s="43"/>
      <c r="E1" s="43"/>
      <c r="F1" s="43"/>
      <c r="G1" s="43"/>
      <c r="H1" s="43"/>
      <c r="I1" s="43"/>
    </row>
    <row r="2" spans="1:9">
      <c r="A2" s="44" t="s">
        <v>336</v>
      </c>
      <c r="B2" s="44"/>
      <c r="C2" s="44"/>
      <c r="D2" s="44"/>
      <c r="E2" s="44"/>
      <c r="F2" s="44"/>
      <c r="G2" s="44"/>
      <c r="H2" s="44"/>
      <c r="I2" s="44"/>
    </row>
    <row r="3" spans="1:9">
      <c r="A3" s="44"/>
      <c r="B3" s="44"/>
      <c r="C3" s="44"/>
      <c r="D3" s="44"/>
      <c r="E3" s="44"/>
      <c r="F3" s="44"/>
      <c r="G3" s="44"/>
      <c r="H3" s="44"/>
      <c r="I3" s="44"/>
    </row>
    <row r="4" spans="1:9">
      <c r="A4" s="45" t="s">
        <v>337</v>
      </c>
      <c r="B4" s="45"/>
      <c r="C4" s="45"/>
      <c r="D4" s="45"/>
      <c r="E4" s="45"/>
      <c r="F4" s="45"/>
      <c r="G4" s="45"/>
      <c r="H4" s="45"/>
      <c r="I4" s="45"/>
    </row>
    <row r="5" spans="1:9">
      <c r="A5" s="46" t="s">
        <v>338</v>
      </c>
      <c r="B5" s="47" t="s">
        <v>438</v>
      </c>
      <c r="C5" s="48"/>
      <c r="D5" s="48"/>
      <c r="E5" s="48"/>
      <c r="F5" s="48"/>
      <c r="G5" s="48"/>
      <c r="H5" s="48"/>
      <c r="I5" s="93"/>
    </row>
    <row r="6" spans="1:9">
      <c r="A6" s="49" t="s">
        <v>340</v>
      </c>
      <c r="B6" s="47" t="s">
        <v>0</v>
      </c>
      <c r="C6" s="48"/>
      <c r="D6" s="48"/>
      <c r="E6" s="48"/>
      <c r="F6" s="48"/>
      <c r="G6" s="48"/>
      <c r="H6" s="48"/>
      <c r="I6" s="93"/>
    </row>
    <row r="7" spans="1:9">
      <c r="A7" s="50" t="s">
        <v>341</v>
      </c>
      <c r="B7" s="51" t="s">
        <v>342</v>
      </c>
      <c r="C7" s="52"/>
      <c r="D7" s="53"/>
      <c r="E7" s="102">
        <v>6.3</v>
      </c>
      <c r="F7" s="103"/>
      <c r="G7" s="103"/>
      <c r="H7" s="103"/>
      <c r="I7" s="104"/>
    </row>
    <row r="8" spans="1:9">
      <c r="A8" s="56"/>
      <c r="B8" s="51" t="s">
        <v>343</v>
      </c>
      <c r="C8" s="52"/>
      <c r="D8" s="53"/>
      <c r="E8" s="102">
        <v>6.3</v>
      </c>
      <c r="F8" s="103"/>
      <c r="G8" s="103"/>
      <c r="H8" s="103"/>
      <c r="I8" s="104"/>
    </row>
    <row r="9" spans="1:9">
      <c r="A9" s="57"/>
      <c r="B9" s="51" t="s">
        <v>344</v>
      </c>
      <c r="C9" s="52"/>
      <c r="D9" s="53"/>
      <c r="E9" s="58" t="s">
        <v>3</v>
      </c>
      <c r="F9" s="59"/>
      <c r="G9" s="59"/>
      <c r="H9" s="59"/>
      <c r="I9" s="95"/>
    </row>
    <row r="10" spans="1:9">
      <c r="A10" s="60" t="s">
        <v>345</v>
      </c>
      <c r="B10" s="61" t="s">
        <v>439</v>
      </c>
      <c r="C10" s="62"/>
      <c r="D10" s="62"/>
      <c r="E10" s="62"/>
      <c r="F10" s="62"/>
      <c r="G10" s="62"/>
      <c r="H10" s="62"/>
      <c r="I10" s="88"/>
    </row>
    <row r="11" spans="1:9">
      <c r="A11" s="63" t="s">
        <v>347</v>
      </c>
      <c r="B11" s="64" t="s">
        <v>348</v>
      </c>
      <c r="C11" s="64" t="s">
        <v>349</v>
      </c>
      <c r="D11" s="65" t="s">
        <v>350</v>
      </c>
      <c r="E11" s="66"/>
      <c r="F11" s="65" t="s">
        <v>351</v>
      </c>
      <c r="G11" s="67"/>
      <c r="H11" s="67"/>
      <c r="I11" s="66"/>
    </row>
    <row r="12" spans="1:9">
      <c r="A12" s="68"/>
      <c r="B12" s="63" t="s">
        <v>352</v>
      </c>
      <c r="C12" s="63" t="s">
        <v>353</v>
      </c>
      <c r="D12" s="69" t="s">
        <v>440</v>
      </c>
      <c r="E12" s="70"/>
      <c r="F12" s="71" t="s">
        <v>441</v>
      </c>
      <c r="G12" s="72"/>
      <c r="H12" s="72"/>
      <c r="I12" s="70"/>
    </row>
    <row r="13" spans="1:9">
      <c r="A13" s="68"/>
      <c r="B13" s="68"/>
      <c r="C13" s="68"/>
      <c r="D13" s="71"/>
      <c r="E13" s="70"/>
      <c r="F13" s="71"/>
      <c r="G13" s="72"/>
      <c r="H13" s="72"/>
      <c r="I13" s="70"/>
    </row>
    <row r="14" spans="1:9">
      <c r="A14" s="68"/>
      <c r="B14" s="68"/>
      <c r="C14" s="73"/>
      <c r="D14" s="74"/>
      <c r="E14" s="75"/>
      <c r="F14" s="74"/>
      <c r="G14" s="76"/>
      <c r="H14" s="76"/>
      <c r="I14" s="75"/>
    </row>
    <row r="15" spans="1:9">
      <c r="A15" s="68"/>
      <c r="B15" s="68"/>
      <c r="C15" s="63" t="s">
        <v>356</v>
      </c>
      <c r="D15" s="77" t="s">
        <v>442</v>
      </c>
      <c r="E15" s="78"/>
      <c r="F15" s="79" t="s">
        <v>358</v>
      </c>
      <c r="G15" s="80"/>
      <c r="H15" s="80"/>
      <c r="I15" s="96"/>
    </row>
    <row r="16" spans="1:9">
      <c r="A16" s="68"/>
      <c r="B16" s="68"/>
      <c r="C16" s="68"/>
      <c r="D16" s="81"/>
      <c r="E16" s="82"/>
      <c r="F16" s="83"/>
      <c r="G16" s="84"/>
      <c r="H16" s="84"/>
      <c r="I16" s="97"/>
    </row>
    <row r="17" spans="1:9">
      <c r="A17" s="68"/>
      <c r="B17" s="68"/>
      <c r="C17" s="73"/>
      <c r="D17" s="74"/>
      <c r="E17" s="75"/>
      <c r="F17" s="74"/>
      <c r="G17" s="76"/>
      <c r="H17" s="76"/>
      <c r="I17" s="75"/>
    </row>
    <row r="18" spans="1:9">
      <c r="A18" s="68"/>
      <c r="B18" s="68"/>
      <c r="C18" s="63" t="s">
        <v>359</v>
      </c>
      <c r="D18" s="85" t="s">
        <v>360</v>
      </c>
      <c r="E18" s="86"/>
      <c r="F18" s="61" t="s">
        <v>361</v>
      </c>
      <c r="G18" s="62"/>
      <c r="H18" s="62"/>
      <c r="I18" s="88"/>
    </row>
    <row r="19" spans="1:9">
      <c r="A19" s="68"/>
      <c r="B19" s="68"/>
      <c r="C19" s="68"/>
      <c r="D19" s="85"/>
      <c r="E19" s="86"/>
      <c r="F19" s="85"/>
      <c r="G19" s="87"/>
      <c r="H19" s="87"/>
      <c r="I19" s="86"/>
    </row>
    <row r="20" spans="1:9">
      <c r="A20" s="68"/>
      <c r="B20" s="73"/>
      <c r="C20" s="73"/>
      <c r="D20" s="61"/>
      <c r="E20" s="88"/>
      <c r="F20" s="61"/>
      <c r="G20" s="62"/>
      <c r="H20" s="62"/>
      <c r="I20" s="88"/>
    </row>
    <row r="21" spans="1:9">
      <c r="A21" s="68"/>
      <c r="B21" s="63" t="s">
        <v>362</v>
      </c>
      <c r="C21" s="63" t="s">
        <v>363</v>
      </c>
      <c r="D21" s="85" t="s">
        <v>443</v>
      </c>
      <c r="E21" s="86"/>
      <c r="F21" s="89" t="s">
        <v>444</v>
      </c>
      <c r="G21" s="90"/>
      <c r="H21" s="90"/>
      <c r="I21" s="98"/>
    </row>
    <row r="22" spans="1:9">
      <c r="A22" s="68"/>
      <c r="B22" s="68"/>
      <c r="C22" s="68"/>
      <c r="D22" s="85"/>
      <c r="E22" s="86"/>
      <c r="F22" s="85"/>
      <c r="G22" s="87"/>
      <c r="H22" s="87"/>
      <c r="I22" s="86"/>
    </row>
    <row r="23" spans="1:9">
      <c r="A23" s="68"/>
      <c r="B23" s="73"/>
      <c r="C23" s="73"/>
      <c r="D23" s="61"/>
      <c r="E23" s="88"/>
      <c r="F23" s="61"/>
      <c r="G23" s="62"/>
      <c r="H23" s="62"/>
      <c r="I23" s="88"/>
    </row>
    <row r="24" spans="1:9">
      <c r="A24" s="68"/>
      <c r="B24" s="63" t="s">
        <v>366</v>
      </c>
      <c r="C24" s="50" t="s">
        <v>367</v>
      </c>
      <c r="D24" s="61"/>
      <c r="E24" s="88"/>
      <c r="F24" s="61"/>
      <c r="G24" s="62"/>
      <c r="H24" s="62"/>
      <c r="I24" s="88"/>
    </row>
    <row r="25" spans="1:9">
      <c r="A25" s="68"/>
      <c r="B25" s="68"/>
      <c r="C25" s="57"/>
      <c r="D25" s="61"/>
      <c r="E25" s="88"/>
      <c r="F25" s="61"/>
      <c r="G25" s="62"/>
      <c r="H25" s="62"/>
      <c r="I25" s="88"/>
    </row>
    <row r="26" spans="1:9">
      <c r="A26" s="68"/>
      <c r="B26" s="68"/>
      <c r="C26" s="50" t="s">
        <v>368</v>
      </c>
      <c r="D26" s="61"/>
      <c r="E26" s="88"/>
      <c r="F26" s="61"/>
      <c r="G26" s="62"/>
      <c r="H26" s="62"/>
      <c r="I26" s="88"/>
    </row>
    <row r="27" spans="1:9">
      <c r="A27" s="68"/>
      <c r="B27" s="68"/>
      <c r="C27" s="57"/>
      <c r="D27" s="61"/>
      <c r="E27" s="88"/>
      <c r="F27" s="61"/>
      <c r="G27" s="62"/>
      <c r="H27" s="62"/>
      <c r="I27" s="88"/>
    </row>
    <row r="28" spans="1:9">
      <c r="A28" s="68"/>
      <c r="B28" s="68"/>
      <c r="C28" s="50" t="s">
        <v>369</v>
      </c>
      <c r="D28" s="61"/>
      <c r="E28" s="88"/>
      <c r="F28" s="61"/>
      <c r="G28" s="62"/>
      <c r="H28" s="62"/>
      <c r="I28" s="88"/>
    </row>
    <row r="29" spans="1:9">
      <c r="A29" s="68"/>
      <c r="B29" s="68"/>
      <c r="C29" s="57"/>
      <c r="D29" s="61"/>
      <c r="E29" s="88"/>
      <c r="F29" s="61"/>
      <c r="G29" s="62"/>
      <c r="H29" s="62"/>
      <c r="I29" s="88"/>
    </row>
    <row r="30" ht="24" spans="1:9">
      <c r="A30" s="68"/>
      <c r="B30" s="73"/>
      <c r="C30" s="60" t="s">
        <v>370</v>
      </c>
      <c r="D30" s="61" t="s">
        <v>445</v>
      </c>
      <c r="E30" s="88"/>
      <c r="F30" s="61" t="s">
        <v>358</v>
      </c>
      <c r="G30" s="62"/>
      <c r="H30" s="62"/>
      <c r="I30" s="88"/>
    </row>
    <row r="31" ht="24" spans="1:9">
      <c r="A31" s="73"/>
      <c r="B31" s="91" t="s">
        <v>372</v>
      </c>
      <c r="C31" s="92" t="s">
        <v>373</v>
      </c>
      <c r="D31" s="61" t="s">
        <v>374</v>
      </c>
      <c r="E31" s="88"/>
      <c r="F31" s="61" t="s">
        <v>358</v>
      </c>
      <c r="G31" s="62"/>
      <c r="H31" s="62"/>
      <c r="I31" s="88"/>
    </row>
  </sheetData>
  <mergeCells count="64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  <mergeCell ref="D15:E16"/>
    <mergeCell ref="F15:I16"/>
  </mergeCell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selection activeCell="D30" sqref="D30:E30"/>
    </sheetView>
  </sheetViews>
  <sheetFormatPr defaultColWidth="9" defaultRowHeight="13.5"/>
  <sheetData>
    <row r="1" spans="1:9">
      <c r="A1" s="43" t="s">
        <v>446</v>
      </c>
      <c r="B1" s="43"/>
      <c r="C1" s="43"/>
      <c r="D1" s="43"/>
      <c r="E1" s="43"/>
      <c r="F1" s="43"/>
      <c r="G1" s="43"/>
      <c r="H1" s="43"/>
      <c r="I1" s="43"/>
    </row>
    <row r="2" spans="1:9">
      <c r="A2" s="44" t="s">
        <v>336</v>
      </c>
      <c r="B2" s="44"/>
      <c r="C2" s="44"/>
      <c r="D2" s="44"/>
      <c r="E2" s="44"/>
      <c r="F2" s="44"/>
      <c r="G2" s="44"/>
      <c r="H2" s="44"/>
      <c r="I2" s="44"/>
    </row>
    <row r="3" spans="1:9">
      <c r="A3" s="44"/>
      <c r="B3" s="44"/>
      <c r="C3" s="44"/>
      <c r="D3" s="44"/>
      <c r="E3" s="44"/>
      <c r="F3" s="44"/>
      <c r="G3" s="44"/>
      <c r="H3" s="44"/>
      <c r="I3" s="44"/>
    </row>
    <row r="4" spans="1:9">
      <c r="A4" s="45" t="s">
        <v>337</v>
      </c>
      <c r="B4" s="45"/>
      <c r="C4" s="45"/>
      <c r="D4" s="45"/>
      <c r="E4" s="45"/>
      <c r="F4" s="45"/>
      <c r="G4" s="45"/>
      <c r="H4" s="45"/>
      <c r="I4" s="45"/>
    </row>
    <row r="5" spans="1:9">
      <c r="A5" s="46" t="s">
        <v>338</v>
      </c>
      <c r="B5" s="47" t="s">
        <v>447</v>
      </c>
      <c r="C5" s="48"/>
      <c r="D5" s="48"/>
      <c r="E5" s="48"/>
      <c r="F5" s="48"/>
      <c r="G5" s="48"/>
      <c r="H5" s="48"/>
      <c r="I5" s="93"/>
    </row>
    <row r="6" spans="1:9">
      <c r="A6" s="49" t="s">
        <v>340</v>
      </c>
      <c r="B6" s="47" t="s">
        <v>0</v>
      </c>
      <c r="C6" s="48"/>
      <c r="D6" s="48"/>
      <c r="E6" s="48"/>
      <c r="F6" s="48"/>
      <c r="G6" s="48"/>
      <c r="H6" s="48"/>
      <c r="I6" s="93"/>
    </row>
    <row r="7" spans="1:9">
      <c r="A7" s="50" t="s">
        <v>341</v>
      </c>
      <c r="B7" s="51" t="s">
        <v>342</v>
      </c>
      <c r="C7" s="52"/>
      <c r="D7" s="53"/>
      <c r="E7" s="99">
        <v>1.5</v>
      </c>
      <c r="F7" s="100"/>
      <c r="G7" s="100"/>
      <c r="H7" s="100"/>
      <c r="I7" s="101"/>
    </row>
    <row r="8" spans="1:9">
      <c r="A8" s="56"/>
      <c r="B8" s="51" t="s">
        <v>343</v>
      </c>
      <c r="C8" s="52"/>
      <c r="D8" s="53"/>
      <c r="E8" s="99">
        <v>1.5</v>
      </c>
      <c r="F8" s="100"/>
      <c r="G8" s="100"/>
      <c r="H8" s="100"/>
      <c r="I8" s="101"/>
    </row>
    <row r="9" spans="1:9">
      <c r="A9" s="57"/>
      <c r="B9" s="51" t="s">
        <v>344</v>
      </c>
      <c r="C9" s="52"/>
      <c r="D9" s="53"/>
      <c r="E9" s="58" t="s">
        <v>3</v>
      </c>
      <c r="F9" s="59"/>
      <c r="G9" s="59"/>
      <c r="H9" s="59"/>
      <c r="I9" s="95"/>
    </row>
    <row r="10" spans="1:9">
      <c r="A10" s="60" t="s">
        <v>345</v>
      </c>
      <c r="B10" s="61" t="s">
        <v>448</v>
      </c>
      <c r="C10" s="62"/>
      <c r="D10" s="62"/>
      <c r="E10" s="62"/>
      <c r="F10" s="62"/>
      <c r="G10" s="62"/>
      <c r="H10" s="62"/>
      <c r="I10" s="88"/>
    </row>
    <row r="11" spans="1:9">
      <c r="A11" s="63" t="s">
        <v>347</v>
      </c>
      <c r="B11" s="64" t="s">
        <v>348</v>
      </c>
      <c r="C11" s="64" t="s">
        <v>349</v>
      </c>
      <c r="D11" s="65" t="s">
        <v>350</v>
      </c>
      <c r="E11" s="66"/>
      <c r="F11" s="65" t="s">
        <v>351</v>
      </c>
      <c r="G11" s="67"/>
      <c r="H11" s="67"/>
      <c r="I11" s="66"/>
    </row>
    <row r="12" spans="1:9">
      <c r="A12" s="68"/>
      <c r="B12" s="63" t="s">
        <v>352</v>
      </c>
      <c r="C12" s="63" t="s">
        <v>353</v>
      </c>
      <c r="D12" s="69" t="s">
        <v>449</v>
      </c>
      <c r="E12" s="70"/>
      <c r="F12" s="71" t="s">
        <v>450</v>
      </c>
      <c r="G12" s="72"/>
      <c r="H12" s="72"/>
      <c r="I12" s="70"/>
    </row>
    <row r="13" spans="1:9">
      <c r="A13" s="68"/>
      <c r="B13" s="68"/>
      <c r="C13" s="68"/>
      <c r="D13" s="71"/>
      <c r="E13" s="70"/>
      <c r="F13" s="71"/>
      <c r="G13" s="72"/>
      <c r="H13" s="72"/>
      <c r="I13" s="70"/>
    </row>
    <row r="14" spans="1:9">
      <c r="A14" s="68"/>
      <c r="B14" s="68"/>
      <c r="C14" s="73"/>
      <c r="D14" s="74"/>
      <c r="E14" s="75"/>
      <c r="F14" s="74"/>
      <c r="G14" s="76"/>
      <c r="H14" s="76"/>
      <c r="I14" s="75"/>
    </row>
    <row r="15" spans="1:9">
      <c r="A15" s="68"/>
      <c r="B15" s="68"/>
      <c r="C15" s="63" t="s">
        <v>356</v>
      </c>
      <c r="D15" s="77" t="s">
        <v>451</v>
      </c>
      <c r="E15" s="78"/>
      <c r="F15" s="79" t="s">
        <v>358</v>
      </c>
      <c r="G15" s="80"/>
      <c r="H15" s="80"/>
      <c r="I15" s="96"/>
    </row>
    <row r="16" spans="1:9">
      <c r="A16" s="68"/>
      <c r="B16" s="68"/>
      <c r="C16" s="68"/>
      <c r="D16" s="81"/>
      <c r="E16" s="82"/>
      <c r="F16" s="83"/>
      <c r="G16" s="84"/>
      <c r="H16" s="84"/>
      <c r="I16" s="97"/>
    </row>
    <row r="17" spans="1:9">
      <c r="A17" s="68"/>
      <c r="B17" s="68"/>
      <c r="C17" s="73"/>
      <c r="D17" s="74"/>
      <c r="E17" s="75"/>
      <c r="F17" s="74"/>
      <c r="G17" s="76"/>
      <c r="H17" s="76"/>
      <c r="I17" s="75"/>
    </row>
    <row r="18" spans="1:9">
      <c r="A18" s="68"/>
      <c r="B18" s="68"/>
      <c r="C18" s="63" t="s">
        <v>359</v>
      </c>
      <c r="D18" s="85" t="s">
        <v>360</v>
      </c>
      <c r="E18" s="86"/>
      <c r="F18" s="61" t="s">
        <v>361</v>
      </c>
      <c r="G18" s="62"/>
      <c r="H18" s="62"/>
      <c r="I18" s="88"/>
    </row>
    <row r="19" spans="1:9">
      <c r="A19" s="68"/>
      <c r="B19" s="68"/>
      <c r="C19" s="68"/>
      <c r="D19" s="85"/>
      <c r="E19" s="86"/>
      <c r="F19" s="85"/>
      <c r="G19" s="87"/>
      <c r="H19" s="87"/>
      <c r="I19" s="86"/>
    </row>
    <row r="20" spans="1:9">
      <c r="A20" s="68"/>
      <c r="B20" s="73"/>
      <c r="C20" s="73"/>
      <c r="D20" s="61"/>
      <c r="E20" s="88"/>
      <c r="F20" s="61"/>
      <c r="G20" s="62"/>
      <c r="H20" s="62"/>
      <c r="I20" s="88"/>
    </row>
    <row r="21" spans="1:9">
      <c r="A21" s="68"/>
      <c r="B21" s="63" t="s">
        <v>362</v>
      </c>
      <c r="C21" s="63" t="s">
        <v>363</v>
      </c>
      <c r="D21" s="85" t="s">
        <v>452</v>
      </c>
      <c r="E21" s="86"/>
      <c r="F21" s="89" t="s">
        <v>453</v>
      </c>
      <c r="G21" s="90"/>
      <c r="H21" s="90"/>
      <c r="I21" s="98"/>
    </row>
    <row r="22" spans="1:9">
      <c r="A22" s="68"/>
      <c r="B22" s="68"/>
      <c r="C22" s="68"/>
      <c r="D22" s="85"/>
      <c r="E22" s="86"/>
      <c r="F22" s="85"/>
      <c r="G22" s="87"/>
      <c r="H22" s="87"/>
      <c r="I22" s="86"/>
    </row>
    <row r="23" spans="1:9">
      <c r="A23" s="68"/>
      <c r="B23" s="73"/>
      <c r="C23" s="73"/>
      <c r="D23" s="61"/>
      <c r="E23" s="88"/>
      <c r="F23" s="61"/>
      <c r="G23" s="62"/>
      <c r="H23" s="62"/>
      <c r="I23" s="88"/>
    </row>
    <row r="24" spans="1:9">
      <c r="A24" s="68"/>
      <c r="B24" s="63" t="s">
        <v>366</v>
      </c>
      <c r="C24" s="50" t="s">
        <v>367</v>
      </c>
      <c r="D24" s="61"/>
      <c r="E24" s="88"/>
      <c r="F24" s="61"/>
      <c r="G24" s="62"/>
      <c r="H24" s="62"/>
      <c r="I24" s="88"/>
    </row>
    <row r="25" spans="1:9">
      <c r="A25" s="68"/>
      <c r="B25" s="68"/>
      <c r="C25" s="57"/>
      <c r="D25" s="61"/>
      <c r="E25" s="88"/>
      <c r="F25" s="61"/>
      <c r="G25" s="62"/>
      <c r="H25" s="62"/>
      <c r="I25" s="88"/>
    </row>
    <row r="26" spans="1:9">
      <c r="A26" s="68"/>
      <c r="B26" s="68"/>
      <c r="C26" s="50" t="s">
        <v>368</v>
      </c>
      <c r="D26" s="61"/>
      <c r="E26" s="88"/>
      <c r="F26" s="61"/>
      <c r="G26" s="62"/>
      <c r="H26" s="62"/>
      <c r="I26" s="88"/>
    </row>
    <row r="27" spans="1:9">
      <c r="A27" s="68"/>
      <c r="B27" s="68"/>
      <c r="C27" s="57"/>
      <c r="D27" s="61"/>
      <c r="E27" s="88"/>
      <c r="F27" s="61"/>
      <c r="G27" s="62"/>
      <c r="H27" s="62"/>
      <c r="I27" s="88"/>
    </row>
    <row r="28" spans="1:9">
      <c r="A28" s="68"/>
      <c r="B28" s="68"/>
      <c r="C28" s="50" t="s">
        <v>369</v>
      </c>
      <c r="D28" s="61"/>
      <c r="E28" s="88"/>
      <c r="F28" s="61"/>
      <c r="G28" s="62"/>
      <c r="H28" s="62"/>
      <c r="I28" s="88"/>
    </row>
    <row r="29" spans="1:9">
      <c r="A29" s="68"/>
      <c r="B29" s="68"/>
      <c r="C29" s="57"/>
      <c r="D29" s="61"/>
      <c r="E29" s="88"/>
      <c r="F29" s="61"/>
      <c r="G29" s="62"/>
      <c r="H29" s="62"/>
      <c r="I29" s="88"/>
    </row>
    <row r="30" ht="69" customHeight="1" spans="1:9">
      <c r="A30" s="68"/>
      <c r="B30" s="73"/>
      <c r="C30" s="60" t="s">
        <v>370</v>
      </c>
      <c r="D30" s="61" t="s">
        <v>454</v>
      </c>
      <c r="E30" s="88"/>
      <c r="F30" s="61" t="s">
        <v>358</v>
      </c>
      <c r="G30" s="62"/>
      <c r="H30" s="62"/>
      <c r="I30" s="88"/>
    </row>
    <row r="31" ht="24" spans="1:9">
      <c r="A31" s="73"/>
      <c r="B31" s="91" t="s">
        <v>372</v>
      </c>
      <c r="C31" s="92" t="s">
        <v>373</v>
      </c>
      <c r="D31" s="61" t="s">
        <v>374</v>
      </c>
      <c r="E31" s="88"/>
      <c r="F31" s="61" t="s">
        <v>358</v>
      </c>
      <c r="G31" s="62"/>
      <c r="H31" s="62"/>
      <c r="I31" s="88"/>
    </row>
  </sheetData>
  <mergeCells count="64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  <mergeCell ref="D15:E16"/>
    <mergeCell ref="F15:I16"/>
  </mergeCells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selection activeCell="B10" sqref="B10:I10"/>
    </sheetView>
  </sheetViews>
  <sheetFormatPr defaultColWidth="9" defaultRowHeight="13.5"/>
  <sheetData>
    <row r="1" spans="1:9">
      <c r="A1" s="43" t="s">
        <v>455</v>
      </c>
      <c r="B1" s="43"/>
      <c r="C1" s="43"/>
      <c r="D1" s="43"/>
      <c r="E1" s="43"/>
      <c r="F1" s="43"/>
      <c r="G1" s="43"/>
      <c r="H1" s="43"/>
      <c r="I1" s="43"/>
    </row>
    <row r="2" spans="1:9">
      <c r="A2" s="44" t="s">
        <v>336</v>
      </c>
      <c r="B2" s="44"/>
      <c r="C2" s="44"/>
      <c r="D2" s="44"/>
      <c r="E2" s="44"/>
      <c r="F2" s="44"/>
      <c r="G2" s="44"/>
      <c r="H2" s="44"/>
      <c r="I2" s="44"/>
    </row>
    <row r="3" spans="1:9">
      <c r="A3" s="44"/>
      <c r="B3" s="44"/>
      <c r="C3" s="44"/>
      <c r="D3" s="44"/>
      <c r="E3" s="44"/>
      <c r="F3" s="44"/>
      <c r="G3" s="44"/>
      <c r="H3" s="44"/>
      <c r="I3" s="44"/>
    </row>
    <row r="4" spans="1:9">
      <c r="A4" s="45" t="s">
        <v>337</v>
      </c>
      <c r="B4" s="45"/>
      <c r="C4" s="45"/>
      <c r="D4" s="45"/>
      <c r="E4" s="45"/>
      <c r="F4" s="45"/>
      <c r="G4" s="45"/>
      <c r="H4" s="45"/>
      <c r="I4" s="45"/>
    </row>
    <row r="5" spans="1:9">
      <c r="A5" s="46" t="s">
        <v>338</v>
      </c>
      <c r="B5" s="47" t="s">
        <v>456</v>
      </c>
      <c r="C5" s="48"/>
      <c r="D5" s="48"/>
      <c r="E5" s="48"/>
      <c r="F5" s="48"/>
      <c r="G5" s="48"/>
      <c r="H5" s="48"/>
      <c r="I5" s="93"/>
    </row>
    <row r="6" spans="1:9">
      <c r="A6" s="49" t="s">
        <v>340</v>
      </c>
      <c r="B6" s="47" t="s">
        <v>0</v>
      </c>
      <c r="C6" s="48"/>
      <c r="D6" s="48"/>
      <c r="E6" s="48"/>
      <c r="F6" s="48"/>
      <c r="G6" s="48"/>
      <c r="H6" s="48"/>
      <c r="I6" s="93"/>
    </row>
    <row r="7" spans="1:9">
      <c r="A7" s="50" t="s">
        <v>341</v>
      </c>
      <c r="B7" s="51" t="s">
        <v>342</v>
      </c>
      <c r="C7" s="52"/>
      <c r="D7" s="53"/>
      <c r="E7" s="58">
        <v>60</v>
      </c>
      <c r="F7" s="59"/>
      <c r="G7" s="59"/>
      <c r="H7" s="59"/>
      <c r="I7" s="95"/>
    </row>
    <row r="8" spans="1:9">
      <c r="A8" s="56"/>
      <c r="B8" s="51" t="s">
        <v>343</v>
      </c>
      <c r="C8" s="52"/>
      <c r="D8" s="53"/>
      <c r="E8" s="58">
        <v>60</v>
      </c>
      <c r="F8" s="59"/>
      <c r="G8" s="59"/>
      <c r="H8" s="59"/>
      <c r="I8" s="95"/>
    </row>
    <row r="9" spans="1:9">
      <c r="A9" s="57"/>
      <c r="B9" s="51" t="s">
        <v>344</v>
      </c>
      <c r="C9" s="52"/>
      <c r="D9" s="53"/>
      <c r="E9" s="58" t="s">
        <v>3</v>
      </c>
      <c r="F9" s="59"/>
      <c r="G9" s="59"/>
      <c r="H9" s="59"/>
      <c r="I9" s="95"/>
    </row>
    <row r="10" spans="1:9">
      <c r="A10" s="60" t="s">
        <v>345</v>
      </c>
      <c r="B10" s="61" t="s">
        <v>457</v>
      </c>
      <c r="C10" s="62"/>
      <c r="D10" s="62"/>
      <c r="E10" s="62"/>
      <c r="F10" s="62"/>
      <c r="G10" s="62"/>
      <c r="H10" s="62"/>
      <c r="I10" s="88"/>
    </row>
    <row r="11" spans="1:9">
      <c r="A11" s="63" t="s">
        <v>347</v>
      </c>
      <c r="B11" s="64" t="s">
        <v>348</v>
      </c>
      <c r="C11" s="64" t="s">
        <v>349</v>
      </c>
      <c r="D11" s="65" t="s">
        <v>350</v>
      </c>
      <c r="E11" s="66"/>
      <c r="F11" s="65" t="s">
        <v>351</v>
      </c>
      <c r="G11" s="67"/>
      <c r="H11" s="67"/>
      <c r="I11" s="66"/>
    </row>
    <row r="12" spans="1:9">
      <c r="A12" s="68"/>
      <c r="B12" s="63" t="s">
        <v>352</v>
      </c>
      <c r="C12" s="63" t="s">
        <v>353</v>
      </c>
      <c r="D12" s="69" t="s">
        <v>458</v>
      </c>
      <c r="E12" s="70"/>
      <c r="F12" s="71" t="s">
        <v>397</v>
      </c>
      <c r="G12" s="72"/>
      <c r="H12" s="72"/>
      <c r="I12" s="70"/>
    </row>
    <row r="13" spans="1:9">
      <c r="A13" s="68"/>
      <c r="B13" s="68"/>
      <c r="C13" s="68"/>
      <c r="D13" s="71"/>
      <c r="E13" s="70"/>
      <c r="F13" s="71"/>
      <c r="G13" s="72"/>
      <c r="H13" s="72"/>
      <c r="I13" s="70"/>
    </row>
    <row r="14" spans="1:9">
      <c r="A14" s="68"/>
      <c r="B14" s="68"/>
      <c r="C14" s="73"/>
      <c r="D14" s="74"/>
      <c r="E14" s="75"/>
      <c r="F14" s="74"/>
      <c r="G14" s="76"/>
      <c r="H14" s="76"/>
      <c r="I14" s="75"/>
    </row>
    <row r="15" spans="1:9">
      <c r="A15" s="68"/>
      <c r="B15" s="68"/>
      <c r="C15" s="63" t="s">
        <v>356</v>
      </c>
      <c r="D15" s="77" t="s">
        <v>398</v>
      </c>
      <c r="E15" s="78"/>
      <c r="F15" s="79" t="s">
        <v>358</v>
      </c>
      <c r="G15" s="80"/>
      <c r="H15" s="80"/>
      <c r="I15" s="96"/>
    </row>
    <row r="16" spans="1:9">
      <c r="A16" s="68"/>
      <c r="B16" s="68"/>
      <c r="C16" s="68"/>
      <c r="D16" s="81"/>
      <c r="E16" s="82"/>
      <c r="F16" s="83"/>
      <c r="G16" s="84"/>
      <c r="H16" s="84"/>
      <c r="I16" s="97"/>
    </row>
    <row r="17" spans="1:9">
      <c r="A17" s="68"/>
      <c r="B17" s="68"/>
      <c r="C17" s="73"/>
      <c r="D17" s="74"/>
      <c r="E17" s="75"/>
      <c r="F17" s="74"/>
      <c r="G17" s="76"/>
      <c r="H17" s="76"/>
      <c r="I17" s="75"/>
    </row>
    <row r="18" spans="1:9">
      <c r="A18" s="68"/>
      <c r="B18" s="68"/>
      <c r="C18" s="63" t="s">
        <v>359</v>
      </c>
      <c r="D18" s="85" t="s">
        <v>360</v>
      </c>
      <c r="E18" s="86"/>
      <c r="F18" s="61" t="s">
        <v>361</v>
      </c>
      <c r="G18" s="62"/>
      <c r="H18" s="62"/>
      <c r="I18" s="88"/>
    </row>
    <row r="19" spans="1:9">
      <c r="A19" s="68"/>
      <c r="B19" s="68"/>
      <c r="C19" s="68"/>
      <c r="D19" s="85"/>
      <c r="E19" s="86"/>
      <c r="F19" s="85"/>
      <c r="G19" s="87"/>
      <c r="H19" s="87"/>
      <c r="I19" s="86"/>
    </row>
    <row r="20" spans="1:9">
      <c r="A20" s="68"/>
      <c r="B20" s="73"/>
      <c r="C20" s="73"/>
      <c r="D20" s="61"/>
      <c r="E20" s="88"/>
      <c r="F20" s="61"/>
      <c r="G20" s="62"/>
      <c r="H20" s="62"/>
      <c r="I20" s="88"/>
    </row>
    <row r="21" spans="1:9">
      <c r="A21" s="68"/>
      <c r="B21" s="63" t="s">
        <v>362</v>
      </c>
      <c r="C21" s="63" t="s">
        <v>363</v>
      </c>
      <c r="D21" s="85" t="s">
        <v>399</v>
      </c>
      <c r="E21" s="86"/>
      <c r="F21" s="89" t="s">
        <v>459</v>
      </c>
      <c r="G21" s="90"/>
      <c r="H21" s="90"/>
      <c r="I21" s="98"/>
    </row>
    <row r="22" spans="1:9">
      <c r="A22" s="68"/>
      <c r="B22" s="68"/>
      <c r="C22" s="68"/>
      <c r="D22" s="85"/>
      <c r="E22" s="86"/>
      <c r="F22" s="85"/>
      <c r="G22" s="87"/>
      <c r="H22" s="87"/>
      <c r="I22" s="86"/>
    </row>
    <row r="23" spans="1:9">
      <c r="A23" s="68"/>
      <c r="B23" s="73"/>
      <c r="C23" s="73"/>
      <c r="D23" s="61"/>
      <c r="E23" s="88"/>
      <c r="F23" s="61"/>
      <c r="G23" s="62"/>
      <c r="H23" s="62"/>
      <c r="I23" s="88"/>
    </row>
    <row r="24" spans="1:9">
      <c r="A24" s="68"/>
      <c r="B24" s="63" t="s">
        <v>366</v>
      </c>
      <c r="C24" s="50" t="s">
        <v>367</v>
      </c>
      <c r="D24" s="61"/>
      <c r="E24" s="88"/>
      <c r="F24" s="61"/>
      <c r="G24" s="62"/>
      <c r="H24" s="62"/>
      <c r="I24" s="88"/>
    </row>
    <row r="25" spans="1:9">
      <c r="A25" s="68"/>
      <c r="B25" s="68"/>
      <c r="C25" s="57"/>
      <c r="D25" s="61"/>
      <c r="E25" s="88"/>
      <c r="F25" s="61"/>
      <c r="G25" s="62"/>
      <c r="H25" s="62"/>
      <c r="I25" s="88"/>
    </row>
    <row r="26" spans="1:9">
      <c r="A26" s="68"/>
      <c r="B26" s="68"/>
      <c r="C26" s="50" t="s">
        <v>368</v>
      </c>
      <c r="D26" s="61"/>
      <c r="E26" s="88"/>
      <c r="F26" s="61"/>
      <c r="G26" s="62"/>
      <c r="H26" s="62"/>
      <c r="I26" s="88"/>
    </row>
    <row r="27" spans="1:9">
      <c r="A27" s="68"/>
      <c r="B27" s="68"/>
      <c r="C27" s="57"/>
      <c r="D27" s="61"/>
      <c r="E27" s="88"/>
      <c r="F27" s="61"/>
      <c r="G27" s="62"/>
      <c r="H27" s="62"/>
      <c r="I27" s="88"/>
    </row>
    <row r="28" spans="1:9">
      <c r="A28" s="68"/>
      <c r="B28" s="68"/>
      <c r="C28" s="50" t="s">
        <v>369</v>
      </c>
      <c r="D28" s="61"/>
      <c r="E28" s="88"/>
      <c r="F28" s="61"/>
      <c r="G28" s="62"/>
      <c r="H28" s="62"/>
      <c r="I28" s="88"/>
    </row>
    <row r="29" spans="1:9">
      <c r="A29" s="68"/>
      <c r="B29" s="68"/>
      <c r="C29" s="57"/>
      <c r="D29" s="61"/>
      <c r="E29" s="88"/>
      <c r="F29" s="61"/>
      <c r="G29" s="62"/>
      <c r="H29" s="62"/>
      <c r="I29" s="88"/>
    </row>
    <row r="30" ht="24" spans="1:9">
      <c r="A30" s="68"/>
      <c r="B30" s="73"/>
      <c r="C30" s="60" t="s">
        <v>370</v>
      </c>
      <c r="D30" s="61" t="s">
        <v>401</v>
      </c>
      <c r="E30" s="88"/>
      <c r="F30" s="61" t="s">
        <v>358</v>
      </c>
      <c r="G30" s="62"/>
      <c r="H30" s="62"/>
      <c r="I30" s="88"/>
    </row>
    <row r="31" ht="24" spans="1:9">
      <c r="A31" s="73"/>
      <c r="B31" s="91" t="s">
        <v>372</v>
      </c>
      <c r="C31" s="92" t="s">
        <v>373</v>
      </c>
      <c r="D31" s="61" t="s">
        <v>374</v>
      </c>
      <c r="E31" s="88"/>
      <c r="F31" s="61" t="s">
        <v>358</v>
      </c>
      <c r="G31" s="62"/>
      <c r="H31" s="62"/>
      <c r="I31" s="88"/>
    </row>
  </sheetData>
  <mergeCells count="64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  <mergeCell ref="D15:E16"/>
    <mergeCell ref="F15:I16"/>
  </mergeCells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selection activeCell="B10" sqref="B10:I10"/>
    </sheetView>
  </sheetViews>
  <sheetFormatPr defaultColWidth="9" defaultRowHeight="13.5"/>
  <sheetData>
    <row r="1" spans="1:9">
      <c r="A1" s="43" t="s">
        <v>460</v>
      </c>
      <c r="B1" s="43"/>
      <c r="C1" s="43"/>
      <c r="D1" s="43"/>
      <c r="E1" s="43"/>
      <c r="F1" s="43"/>
      <c r="G1" s="43"/>
      <c r="H1" s="43"/>
      <c r="I1" s="43"/>
    </row>
    <row r="2" spans="1:9">
      <c r="A2" s="44" t="s">
        <v>336</v>
      </c>
      <c r="B2" s="44"/>
      <c r="C2" s="44"/>
      <c r="D2" s="44"/>
      <c r="E2" s="44"/>
      <c r="F2" s="44"/>
      <c r="G2" s="44"/>
      <c r="H2" s="44"/>
      <c r="I2" s="44"/>
    </row>
    <row r="3" spans="1:9">
      <c r="A3" s="44"/>
      <c r="B3" s="44"/>
      <c r="C3" s="44"/>
      <c r="D3" s="44"/>
      <c r="E3" s="44"/>
      <c r="F3" s="44"/>
      <c r="G3" s="44"/>
      <c r="H3" s="44"/>
      <c r="I3" s="44"/>
    </row>
    <row r="4" spans="1:9">
      <c r="A4" s="45" t="s">
        <v>337</v>
      </c>
      <c r="B4" s="45"/>
      <c r="C4" s="45"/>
      <c r="D4" s="45"/>
      <c r="E4" s="45"/>
      <c r="F4" s="45"/>
      <c r="G4" s="45"/>
      <c r="H4" s="45"/>
      <c r="I4" s="45"/>
    </row>
    <row r="5" spans="1:9">
      <c r="A5" s="46" t="s">
        <v>338</v>
      </c>
      <c r="B5" s="47" t="s">
        <v>461</v>
      </c>
      <c r="C5" s="48"/>
      <c r="D5" s="48"/>
      <c r="E5" s="48"/>
      <c r="F5" s="48"/>
      <c r="G5" s="48"/>
      <c r="H5" s="48"/>
      <c r="I5" s="93"/>
    </row>
    <row r="6" spans="1:9">
      <c r="A6" s="49" t="s">
        <v>340</v>
      </c>
      <c r="B6" s="47" t="s">
        <v>0</v>
      </c>
      <c r="C6" s="48"/>
      <c r="D6" s="48"/>
      <c r="E6" s="48"/>
      <c r="F6" s="48"/>
      <c r="G6" s="48"/>
      <c r="H6" s="48"/>
      <c r="I6" s="93"/>
    </row>
    <row r="7" spans="1:9">
      <c r="A7" s="50" t="s">
        <v>341</v>
      </c>
      <c r="B7" s="51" t="s">
        <v>342</v>
      </c>
      <c r="C7" s="52"/>
      <c r="D7" s="53"/>
      <c r="E7" s="58">
        <v>30</v>
      </c>
      <c r="F7" s="59"/>
      <c r="G7" s="59"/>
      <c r="H7" s="59"/>
      <c r="I7" s="95"/>
    </row>
    <row r="8" spans="1:9">
      <c r="A8" s="56"/>
      <c r="B8" s="51" t="s">
        <v>343</v>
      </c>
      <c r="C8" s="52"/>
      <c r="D8" s="53"/>
      <c r="E8" s="58">
        <v>30</v>
      </c>
      <c r="F8" s="59"/>
      <c r="G8" s="59"/>
      <c r="H8" s="59"/>
      <c r="I8" s="95"/>
    </row>
    <row r="9" spans="1:9">
      <c r="A9" s="57"/>
      <c r="B9" s="51" t="s">
        <v>344</v>
      </c>
      <c r="C9" s="52"/>
      <c r="D9" s="53"/>
      <c r="E9" s="58" t="s">
        <v>3</v>
      </c>
      <c r="F9" s="59"/>
      <c r="G9" s="59"/>
      <c r="H9" s="59"/>
      <c r="I9" s="95"/>
    </row>
    <row r="10" spans="1:9">
      <c r="A10" s="60" t="s">
        <v>345</v>
      </c>
      <c r="B10" s="61" t="s">
        <v>462</v>
      </c>
      <c r="C10" s="62"/>
      <c r="D10" s="62"/>
      <c r="E10" s="62"/>
      <c r="F10" s="62"/>
      <c r="G10" s="62"/>
      <c r="H10" s="62"/>
      <c r="I10" s="88"/>
    </row>
    <row r="11" spans="1:9">
      <c r="A11" s="63" t="s">
        <v>347</v>
      </c>
      <c r="B11" s="64" t="s">
        <v>348</v>
      </c>
      <c r="C11" s="64" t="s">
        <v>349</v>
      </c>
      <c r="D11" s="65" t="s">
        <v>350</v>
      </c>
      <c r="E11" s="66"/>
      <c r="F11" s="65" t="s">
        <v>351</v>
      </c>
      <c r="G11" s="67"/>
      <c r="H11" s="67"/>
      <c r="I11" s="66"/>
    </row>
    <row r="12" spans="1:9">
      <c r="A12" s="68"/>
      <c r="B12" s="63" t="s">
        <v>352</v>
      </c>
      <c r="C12" s="63" t="s">
        <v>353</v>
      </c>
      <c r="D12" s="69" t="s">
        <v>463</v>
      </c>
      <c r="E12" s="70"/>
      <c r="F12" s="71" t="s">
        <v>464</v>
      </c>
      <c r="G12" s="72"/>
      <c r="H12" s="72"/>
      <c r="I12" s="70"/>
    </row>
    <row r="13" spans="1:9">
      <c r="A13" s="68"/>
      <c r="B13" s="68"/>
      <c r="C13" s="68"/>
      <c r="D13" s="71"/>
      <c r="E13" s="70"/>
      <c r="F13" s="71"/>
      <c r="G13" s="72"/>
      <c r="H13" s="72"/>
      <c r="I13" s="70"/>
    </row>
    <row r="14" spans="1:9">
      <c r="A14" s="68"/>
      <c r="B14" s="68"/>
      <c r="C14" s="73"/>
      <c r="D14" s="74"/>
      <c r="E14" s="75"/>
      <c r="F14" s="74"/>
      <c r="G14" s="76"/>
      <c r="H14" s="76"/>
      <c r="I14" s="75"/>
    </row>
    <row r="15" spans="1:9">
      <c r="A15" s="68"/>
      <c r="B15" s="68"/>
      <c r="C15" s="63" t="s">
        <v>356</v>
      </c>
      <c r="D15" s="77" t="s">
        <v>465</v>
      </c>
      <c r="E15" s="78"/>
      <c r="F15" s="79" t="s">
        <v>358</v>
      </c>
      <c r="G15" s="80"/>
      <c r="H15" s="80"/>
      <c r="I15" s="96"/>
    </row>
    <row r="16" spans="1:9">
      <c r="A16" s="68"/>
      <c r="B16" s="68"/>
      <c r="C16" s="68"/>
      <c r="D16" s="81"/>
      <c r="E16" s="82"/>
      <c r="F16" s="83"/>
      <c r="G16" s="84"/>
      <c r="H16" s="84"/>
      <c r="I16" s="97"/>
    </row>
    <row r="17" spans="1:9">
      <c r="A17" s="68"/>
      <c r="B17" s="68"/>
      <c r="C17" s="73"/>
      <c r="D17" s="74"/>
      <c r="E17" s="75"/>
      <c r="F17" s="74"/>
      <c r="G17" s="76"/>
      <c r="H17" s="76"/>
      <c r="I17" s="75"/>
    </row>
    <row r="18" spans="1:9">
      <c r="A18" s="68"/>
      <c r="B18" s="68"/>
      <c r="C18" s="63" t="s">
        <v>359</v>
      </c>
      <c r="D18" s="85" t="s">
        <v>360</v>
      </c>
      <c r="E18" s="86"/>
      <c r="F18" s="61" t="s">
        <v>361</v>
      </c>
      <c r="G18" s="62"/>
      <c r="H18" s="62"/>
      <c r="I18" s="88"/>
    </row>
    <row r="19" spans="1:9">
      <c r="A19" s="68"/>
      <c r="B19" s="68"/>
      <c r="C19" s="68"/>
      <c r="D19" s="85"/>
      <c r="E19" s="86"/>
      <c r="F19" s="85"/>
      <c r="G19" s="87"/>
      <c r="H19" s="87"/>
      <c r="I19" s="86"/>
    </row>
    <row r="20" spans="1:9">
      <c r="A20" s="68"/>
      <c r="B20" s="73"/>
      <c r="C20" s="73"/>
      <c r="D20" s="61"/>
      <c r="E20" s="88"/>
      <c r="F20" s="61"/>
      <c r="G20" s="62"/>
      <c r="H20" s="62"/>
      <c r="I20" s="88"/>
    </row>
    <row r="21" spans="1:9">
      <c r="A21" s="68"/>
      <c r="B21" s="63" t="s">
        <v>362</v>
      </c>
      <c r="C21" s="63" t="s">
        <v>363</v>
      </c>
      <c r="D21" s="85" t="s">
        <v>466</v>
      </c>
      <c r="E21" s="86"/>
      <c r="F21" s="89" t="s">
        <v>467</v>
      </c>
      <c r="G21" s="90"/>
      <c r="H21" s="90"/>
      <c r="I21" s="98"/>
    </row>
    <row r="22" spans="1:9">
      <c r="A22" s="68"/>
      <c r="B22" s="68"/>
      <c r="C22" s="68"/>
      <c r="D22" s="85"/>
      <c r="E22" s="86"/>
      <c r="F22" s="85"/>
      <c r="G22" s="87"/>
      <c r="H22" s="87"/>
      <c r="I22" s="86"/>
    </row>
    <row r="23" spans="1:9">
      <c r="A23" s="68"/>
      <c r="B23" s="73"/>
      <c r="C23" s="73"/>
      <c r="D23" s="61"/>
      <c r="E23" s="88"/>
      <c r="F23" s="61"/>
      <c r="G23" s="62"/>
      <c r="H23" s="62"/>
      <c r="I23" s="88"/>
    </row>
    <row r="24" spans="1:9">
      <c r="A24" s="68"/>
      <c r="B24" s="63" t="s">
        <v>366</v>
      </c>
      <c r="C24" s="50" t="s">
        <v>367</v>
      </c>
      <c r="D24" s="61"/>
      <c r="E24" s="88"/>
      <c r="F24" s="61"/>
      <c r="G24" s="62"/>
      <c r="H24" s="62"/>
      <c r="I24" s="88"/>
    </row>
    <row r="25" spans="1:9">
      <c r="A25" s="68"/>
      <c r="B25" s="68"/>
      <c r="C25" s="57"/>
      <c r="D25" s="61"/>
      <c r="E25" s="88"/>
      <c r="F25" s="61"/>
      <c r="G25" s="62"/>
      <c r="H25" s="62"/>
      <c r="I25" s="88"/>
    </row>
    <row r="26" spans="1:9">
      <c r="A26" s="68"/>
      <c r="B26" s="68"/>
      <c r="C26" s="50" t="s">
        <v>368</v>
      </c>
      <c r="D26" s="61"/>
      <c r="E26" s="88"/>
      <c r="F26" s="61"/>
      <c r="G26" s="62"/>
      <c r="H26" s="62"/>
      <c r="I26" s="88"/>
    </row>
    <row r="27" spans="1:9">
      <c r="A27" s="68"/>
      <c r="B27" s="68"/>
      <c r="C27" s="57"/>
      <c r="D27" s="61"/>
      <c r="E27" s="88"/>
      <c r="F27" s="61"/>
      <c r="G27" s="62"/>
      <c r="H27" s="62"/>
      <c r="I27" s="88"/>
    </row>
    <row r="28" spans="1:9">
      <c r="A28" s="68"/>
      <c r="B28" s="68"/>
      <c r="C28" s="50" t="s">
        <v>369</v>
      </c>
      <c r="D28" s="61"/>
      <c r="E28" s="88"/>
      <c r="F28" s="61"/>
      <c r="G28" s="62"/>
      <c r="H28" s="62"/>
      <c r="I28" s="88"/>
    </row>
    <row r="29" spans="1:9">
      <c r="A29" s="68"/>
      <c r="B29" s="68"/>
      <c r="C29" s="57"/>
      <c r="D29" s="61"/>
      <c r="E29" s="88"/>
      <c r="F29" s="61"/>
      <c r="G29" s="62"/>
      <c r="H29" s="62"/>
      <c r="I29" s="88"/>
    </row>
    <row r="30" ht="24" spans="1:9">
      <c r="A30" s="68"/>
      <c r="B30" s="73"/>
      <c r="C30" s="60" t="s">
        <v>370</v>
      </c>
      <c r="D30" s="61" t="s">
        <v>468</v>
      </c>
      <c r="E30" s="88"/>
      <c r="F30" s="61" t="s">
        <v>358</v>
      </c>
      <c r="G30" s="62"/>
      <c r="H30" s="62"/>
      <c r="I30" s="88"/>
    </row>
    <row r="31" ht="24" spans="1:9">
      <c r="A31" s="73"/>
      <c r="B31" s="91" t="s">
        <v>372</v>
      </c>
      <c r="C31" s="92" t="s">
        <v>373</v>
      </c>
      <c r="D31" s="61" t="s">
        <v>374</v>
      </c>
      <c r="E31" s="88"/>
      <c r="F31" s="61" t="s">
        <v>358</v>
      </c>
      <c r="G31" s="62"/>
      <c r="H31" s="62"/>
      <c r="I31" s="88"/>
    </row>
  </sheetData>
  <mergeCells count="64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  <mergeCell ref="D15:E16"/>
    <mergeCell ref="F15:I16"/>
  </mergeCells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selection activeCell="B10" sqref="B10:I10"/>
    </sheetView>
  </sheetViews>
  <sheetFormatPr defaultColWidth="9" defaultRowHeight="13.5"/>
  <sheetData>
    <row r="1" spans="1:9">
      <c r="A1" s="43" t="s">
        <v>469</v>
      </c>
      <c r="B1" s="43"/>
      <c r="C1" s="43"/>
      <c r="D1" s="43"/>
      <c r="E1" s="43"/>
      <c r="F1" s="43"/>
      <c r="G1" s="43"/>
      <c r="H1" s="43"/>
      <c r="I1" s="43"/>
    </row>
    <row r="2" spans="1:9">
      <c r="A2" s="44" t="s">
        <v>336</v>
      </c>
      <c r="B2" s="44"/>
      <c r="C2" s="44"/>
      <c r="D2" s="44"/>
      <c r="E2" s="44"/>
      <c r="F2" s="44"/>
      <c r="G2" s="44"/>
      <c r="H2" s="44"/>
      <c r="I2" s="44"/>
    </row>
    <row r="3" spans="1:9">
      <c r="A3" s="44"/>
      <c r="B3" s="44"/>
      <c r="C3" s="44"/>
      <c r="D3" s="44"/>
      <c r="E3" s="44"/>
      <c r="F3" s="44"/>
      <c r="G3" s="44"/>
      <c r="H3" s="44"/>
      <c r="I3" s="44"/>
    </row>
    <row r="4" spans="1:9">
      <c r="A4" s="45" t="s">
        <v>337</v>
      </c>
      <c r="B4" s="45"/>
      <c r="C4" s="45"/>
      <c r="D4" s="45"/>
      <c r="E4" s="45"/>
      <c r="F4" s="45"/>
      <c r="G4" s="45"/>
      <c r="H4" s="45"/>
      <c r="I4" s="45"/>
    </row>
    <row r="5" spans="1:9">
      <c r="A5" s="46" t="s">
        <v>338</v>
      </c>
      <c r="B5" s="47" t="s">
        <v>470</v>
      </c>
      <c r="C5" s="48"/>
      <c r="D5" s="48"/>
      <c r="E5" s="48"/>
      <c r="F5" s="48"/>
      <c r="G5" s="48"/>
      <c r="H5" s="48"/>
      <c r="I5" s="93"/>
    </row>
    <row r="6" spans="1:9">
      <c r="A6" s="49" t="s">
        <v>340</v>
      </c>
      <c r="B6" s="47" t="s">
        <v>0</v>
      </c>
      <c r="C6" s="48"/>
      <c r="D6" s="48"/>
      <c r="E6" s="48"/>
      <c r="F6" s="48"/>
      <c r="G6" s="48"/>
      <c r="H6" s="48"/>
      <c r="I6" s="93"/>
    </row>
    <row r="7" spans="1:9">
      <c r="A7" s="50" t="s">
        <v>341</v>
      </c>
      <c r="B7" s="51" t="s">
        <v>342</v>
      </c>
      <c r="C7" s="52"/>
      <c r="D7" s="53"/>
      <c r="E7" s="54">
        <v>28.84</v>
      </c>
      <c r="F7" s="55"/>
      <c r="G7" s="55"/>
      <c r="H7" s="55"/>
      <c r="I7" s="94"/>
    </row>
    <row r="8" spans="1:9">
      <c r="A8" s="56"/>
      <c r="B8" s="51" t="s">
        <v>343</v>
      </c>
      <c r="C8" s="52"/>
      <c r="D8" s="53"/>
      <c r="E8" s="54">
        <v>28.84</v>
      </c>
      <c r="F8" s="55"/>
      <c r="G8" s="55"/>
      <c r="H8" s="55"/>
      <c r="I8" s="94"/>
    </row>
    <row r="9" spans="1:9">
      <c r="A9" s="57"/>
      <c r="B9" s="51" t="s">
        <v>344</v>
      </c>
      <c r="C9" s="52"/>
      <c r="D9" s="53"/>
      <c r="E9" s="58" t="s">
        <v>3</v>
      </c>
      <c r="F9" s="59"/>
      <c r="G9" s="59"/>
      <c r="H9" s="59"/>
      <c r="I9" s="95"/>
    </row>
    <row r="10" spans="1:9">
      <c r="A10" s="60" t="s">
        <v>345</v>
      </c>
      <c r="B10" s="61" t="s">
        <v>395</v>
      </c>
      <c r="C10" s="62"/>
      <c r="D10" s="62"/>
      <c r="E10" s="62"/>
      <c r="F10" s="62"/>
      <c r="G10" s="62"/>
      <c r="H10" s="62"/>
      <c r="I10" s="88"/>
    </row>
    <row r="11" spans="1:9">
      <c r="A11" s="63" t="s">
        <v>347</v>
      </c>
      <c r="B11" s="64" t="s">
        <v>348</v>
      </c>
      <c r="C11" s="64" t="s">
        <v>349</v>
      </c>
      <c r="D11" s="65" t="s">
        <v>350</v>
      </c>
      <c r="E11" s="66"/>
      <c r="F11" s="65" t="s">
        <v>351</v>
      </c>
      <c r="G11" s="67"/>
      <c r="H11" s="67"/>
      <c r="I11" s="66"/>
    </row>
    <row r="12" spans="1:9">
      <c r="A12" s="68"/>
      <c r="B12" s="63" t="s">
        <v>352</v>
      </c>
      <c r="C12" s="63" t="s">
        <v>353</v>
      </c>
      <c r="D12" s="69" t="s">
        <v>406</v>
      </c>
      <c r="E12" s="70"/>
      <c r="F12" s="71" t="s">
        <v>397</v>
      </c>
      <c r="G12" s="72"/>
      <c r="H12" s="72"/>
      <c r="I12" s="70"/>
    </row>
    <row r="13" spans="1:9">
      <c r="A13" s="68"/>
      <c r="B13" s="68"/>
      <c r="C13" s="68"/>
      <c r="D13" s="71"/>
      <c r="E13" s="70"/>
      <c r="F13" s="71"/>
      <c r="G13" s="72"/>
      <c r="H13" s="72"/>
      <c r="I13" s="70"/>
    </row>
    <row r="14" spans="1:9">
      <c r="A14" s="68"/>
      <c r="B14" s="68"/>
      <c r="C14" s="73"/>
      <c r="D14" s="74"/>
      <c r="E14" s="75"/>
      <c r="F14" s="74"/>
      <c r="G14" s="76"/>
      <c r="H14" s="76"/>
      <c r="I14" s="75"/>
    </row>
    <row r="15" spans="1:9">
      <c r="A15" s="68"/>
      <c r="B15" s="68"/>
      <c r="C15" s="63" t="s">
        <v>356</v>
      </c>
      <c r="D15" s="77" t="s">
        <v>471</v>
      </c>
      <c r="E15" s="78"/>
      <c r="F15" s="79" t="s">
        <v>358</v>
      </c>
      <c r="G15" s="80"/>
      <c r="H15" s="80"/>
      <c r="I15" s="96"/>
    </row>
    <row r="16" spans="1:9">
      <c r="A16" s="68"/>
      <c r="B16" s="68"/>
      <c r="C16" s="68"/>
      <c r="D16" s="81"/>
      <c r="E16" s="82"/>
      <c r="F16" s="83"/>
      <c r="G16" s="84"/>
      <c r="H16" s="84"/>
      <c r="I16" s="97"/>
    </row>
    <row r="17" spans="1:9">
      <c r="A17" s="68"/>
      <c r="B17" s="68"/>
      <c r="C17" s="73"/>
      <c r="D17" s="74"/>
      <c r="E17" s="75"/>
      <c r="F17" s="74"/>
      <c r="G17" s="76"/>
      <c r="H17" s="76"/>
      <c r="I17" s="75"/>
    </row>
    <row r="18" spans="1:9">
      <c r="A18" s="68"/>
      <c r="B18" s="68"/>
      <c r="C18" s="63" t="s">
        <v>359</v>
      </c>
      <c r="D18" s="85" t="s">
        <v>360</v>
      </c>
      <c r="E18" s="86"/>
      <c r="F18" s="61" t="s">
        <v>361</v>
      </c>
      <c r="G18" s="62"/>
      <c r="H18" s="62"/>
      <c r="I18" s="88"/>
    </row>
    <row r="19" spans="1:9">
      <c r="A19" s="68"/>
      <c r="B19" s="68"/>
      <c r="C19" s="68"/>
      <c r="D19" s="85"/>
      <c r="E19" s="86"/>
      <c r="F19" s="85"/>
      <c r="G19" s="87"/>
      <c r="H19" s="87"/>
      <c r="I19" s="86"/>
    </row>
    <row r="20" spans="1:9">
      <c r="A20" s="68"/>
      <c r="B20" s="73"/>
      <c r="C20" s="73"/>
      <c r="D20" s="61"/>
      <c r="E20" s="88"/>
      <c r="F20" s="61"/>
      <c r="G20" s="62"/>
      <c r="H20" s="62"/>
      <c r="I20" s="88"/>
    </row>
    <row r="21" spans="1:9">
      <c r="A21" s="68"/>
      <c r="B21" s="63" t="s">
        <v>362</v>
      </c>
      <c r="C21" s="63" t="s">
        <v>363</v>
      </c>
      <c r="D21" s="85" t="s">
        <v>343</v>
      </c>
      <c r="E21" s="86"/>
      <c r="F21" s="89" t="s">
        <v>472</v>
      </c>
      <c r="G21" s="90"/>
      <c r="H21" s="90"/>
      <c r="I21" s="98"/>
    </row>
    <row r="22" spans="1:9">
      <c r="A22" s="68"/>
      <c r="B22" s="68"/>
      <c r="C22" s="68"/>
      <c r="D22" s="85"/>
      <c r="E22" s="86"/>
      <c r="F22" s="85"/>
      <c r="G22" s="87"/>
      <c r="H22" s="87"/>
      <c r="I22" s="86"/>
    </row>
    <row r="23" spans="1:9">
      <c r="A23" s="68"/>
      <c r="B23" s="73"/>
      <c r="C23" s="73"/>
      <c r="D23" s="61"/>
      <c r="E23" s="88"/>
      <c r="F23" s="61"/>
      <c r="G23" s="62"/>
      <c r="H23" s="62"/>
      <c r="I23" s="88"/>
    </row>
    <row r="24" spans="1:9">
      <c r="A24" s="68"/>
      <c r="B24" s="63" t="s">
        <v>366</v>
      </c>
      <c r="C24" s="50" t="s">
        <v>367</v>
      </c>
      <c r="D24" s="61"/>
      <c r="E24" s="88"/>
      <c r="F24" s="61"/>
      <c r="G24" s="62"/>
      <c r="H24" s="62"/>
      <c r="I24" s="88"/>
    </row>
    <row r="25" spans="1:9">
      <c r="A25" s="68"/>
      <c r="B25" s="68"/>
      <c r="C25" s="57"/>
      <c r="D25" s="61"/>
      <c r="E25" s="88"/>
      <c r="F25" s="61"/>
      <c r="G25" s="62"/>
      <c r="H25" s="62"/>
      <c r="I25" s="88"/>
    </row>
    <row r="26" spans="1:9">
      <c r="A26" s="68"/>
      <c r="B26" s="68"/>
      <c r="C26" s="50" t="s">
        <v>368</v>
      </c>
      <c r="D26" s="61"/>
      <c r="E26" s="88"/>
      <c r="F26" s="61"/>
      <c r="G26" s="62"/>
      <c r="H26" s="62"/>
      <c r="I26" s="88"/>
    </row>
    <row r="27" spans="1:9">
      <c r="A27" s="68"/>
      <c r="B27" s="68"/>
      <c r="C27" s="57"/>
      <c r="D27" s="61"/>
      <c r="E27" s="88"/>
      <c r="F27" s="61"/>
      <c r="G27" s="62"/>
      <c r="H27" s="62"/>
      <c r="I27" s="88"/>
    </row>
    <row r="28" spans="1:9">
      <c r="A28" s="68"/>
      <c r="B28" s="68"/>
      <c r="C28" s="50" t="s">
        <v>369</v>
      </c>
      <c r="D28" s="61"/>
      <c r="E28" s="88"/>
      <c r="F28" s="61"/>
      <c r="G28" s="62"/>
      <c r="H28" s="62"/>
      <c r="I28" s="88"/>
    </row>
    <row r="29" spans="1:9">
      <c r="A29" s="68"/>
      <c r="B29" s="68"/>
      <c r="C29" s="57"/>
      <c r="D29" s="61"/>
      <c r="E29" s="88"/>
      <c r="F29" s="61"/>
      <c r="G29" s="62"/>
      <c r="H29" s="62"/>
      <c r="I29" s="88"/>
    </row>
    <row r="30" ht="24" spans="1:9">
      <c r="A30" s="68"/>
      <c r="B30" s="73"/>
      <c r="C30" s="60" t="s">
        <v>370</v>
      </c>
      <c r="D30" s="61" t="s">
        <v>401</v>
      </c>
      <c r="E30" s="88"/>
      <c r="F30" s="61" t="s">
        <v>358</v>
      </c>
      <c r="G30" s="62"/>
      <c r="H30" s="62"/>
      <c r="I30" s="88"/>
    </row>
    <row r="31" ht="24" spans="1:9">
      <c r="A31" s="73"/>
      <c r="B31" s="91" t="s">
        <v>372</v>
      </c>
      <c r="C31" s="92" t="s">
        <v>373</v>
      </c>
      <c r="D31" s="61" t="s">
        <v>374</v>
      </c>
      <c r="E31" s="88"/>
      <c r="F31" s="61" t="s">
        <v>358</v>
      </c>
      <c r="G31" s="62"/>
      <c r="H31" s="62"/>
      <c r="I31" s="88"/>
    </row>
  </sheetData>
  <mergeCells count="64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  <mergeCell ref="D15:E16"/>
    <mergeCell ref="F15:I16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selection activeCell="B10" sqref="A1:H22"/>
    </sheetView>
  </sheetViews>
  <sheetFormatPr defaultColWidth="9" defaultRowHeight="13.5" outlineLevelCol="7"/>
  <sheetData>
    <row r="1" spans="1:8">
      <c r="A1" s="1" t="s">
        <v>473</v>
      </c>
      <c r="B1" s="1"/>
      <c r="C1" s="1"/>
      <c r="D1" s="1"/>
      <c r="E1" s="1"/>
      <c r="F1" s="1"/>
      <c r="G1" s="1"/>
      <c r="H1" s="1"/>
    </row>
    <row r="2" ht="22.5" spans="1:8">
      <c r="A2" s="2" t="s">
        <v>474</v>
      </c>
      <c r="B2" s="3"/>
      <c r="C2" s="3"/>
      <c r="D2" s="3"/>
      <c r="E2" s="3"/>
      <c r="F2" s="3"/>
      <c r="G2" s="3"/>
      <c r="H2" s="3"/>
    </row>
    <row r="3" spans="1:8">
      <c r="A3" s="4" t="s">
        <v>475</v>
      </c>
      <c r="B3" s="4"/>
      <c r="C3" s="4"/>
      <c r="D3" s="4"/>
      <c r="E3" s="4"/>
      <c r="F3" s="4"/>
      <c r="G3" s="4"/>
      <c r="H3" s="4"/>
    </row>
    <row r="4" spans="1:8">
      <c r="A4" s="5" t="s">
        <v>476</v>
      </c>
      <c r="B4" s="6"/>
      <c r="C4" s="6"/>
      <c r="D4" s="6" t="s">
        <v>0</v>
      </c>
      <c r="E4" s="6"/>
      <c r="F4" s="6"/>
      <c r="G4" s="6"/>
      <c r="H4" s="6"/>
    </row>
    <row r="5" spans="1:8">
      <c r="A5" s="7" t="s">
        <v>477</v>
      </c>
      <c r="B5" s="8" t="s">
        <v>478</v>
      </c>
      <c r="C5" s="9"/>
      <c r="D5" s="10" t="s">
        <v>479</v>
      </c>
      <c r="E5" s="11"/>
      <c r="F5" s="11"/>
      <c r="G5" s="11"/>
      <c r="H5" s="12"/>
    </row>
    <row r="6" spans="1:8">
      <c r="A6" s="13"/>
      <c r="B6" s="10" t="s">
        <v>480</v>
      </c>
      <c r="C6" s="11"/>
      <c r="D6" s="14" t="s">
        <v>481</v>
      </c>
      <c r="E6" s="14"/>
      <c r="F6" s="14"/>
      <c r="G6" s="14"/>
      <c r="H6" s="14"/>
    </row>
    <row r="7" ht="62" customHeight="1" spans="1:8">
      <c r="A7" s="15"/>
      <c r="B7" s="16"/>
      <c r="C7" s="17"/>
      <c r="D7" s="18"/>
      <c r="E7" s="18"/>
      <c r="F7" s="18"/>
      <c r="G7" s="18"/>
      <c r="H7" s="18"/>
    </row>
    <row r="8" spans="1:8">
      <c r="A8" s="19"/>
      <c r="B8" s="8" t="s">
        <v>482</v>
      </c>
      <c r="C8" s="20"/>
      <c r="D8" s="20"/>
      <c r="E8" s="21"/>
      <c r="F8" s="22" t="s">
        <v>483</v>
      </c>
      <c r="G8" s="22" t="s">
        <v>343</v>
      </c>
      <c r="H8" s="22" t="s">
        <v>344</v>
      </c>
    </row>
    <row r="9" spans="1:8">
      <c r="A9" s="23"/>
      <c r="B9" s="24"/>
      <c r="C9" s="25"/>
      <c r="D9" s="25"/>
      <c r="E9" s="26"/>
      <c r="F9" s="22">
        <v>1748.83</v>
      </c>
      <c r="G9" s="22">
        <v>1748.83</v>
      </c>
      <c r="H9" s="22"/>
    </row>
    <row r="10" ht="36" spans="1:8">
      <c r="A10" s="27" t="s">
        <v>484</v>
      </c>
      <c r="B10" s="28" t="s">
        <v>485</v>
      </c>
      <c r="C10" s="29"/>
      <c r="D10" s="29"/>
      <c r="E10" s="29"/>
      <c r="F10" s="29"/>
      <c r="G10" s="29"/>
      <c r="H10" s="30"/>
    </row>
    <row r="11" spans="1:8">
      <c r="A11" s="9" t="s">
        <v>486</v>
      </c>
      <c r="B11" s="9" t="s">
        <v>348</v>
      </c>
      <c r="C11" s="9" t="s">
        <v>349</v>
      </c>
      <c r="D11" s="31"/>
      <c r="E11" s="9" t="s">
        <v>350</v>
      </c>
      <c r="F11" s="31"/>
      <c r="G11" s="9" t="s">
        <v>487</v>
      </c>
      <c r="H11" s="31"/>
    </row>
    <row r="12" spans="1:8">
      <c r="A12" s="31"/>
      <c r="B12" s="7" t="s">
        <v>488</v>
      </c>
      <c r="C12" s="10" t="s">
        <v>353</v>
      </c>
      <c r="D12" s="12"/>
      <c r="E12" s="32" t="s">
        <v>71</v>
      </c>
      <c r="F12" s="33"/>
      <c r="G12" s="9" t="s">
        <v>489</v>
      </c>
      <c r="H12" s="31"/>
    </row>
    <row r="13" spans="1:8">
      <c r="A13" s="31"/>
      <c r="B13" s="13"/>
      <c r="C13" s="16"/>
      <c r="D13" s="34"/>
      <c r="E13" s="32" t="s">
        <v>72</v>
      </c>
      <c r="F13" s="33"/>
      <c r="G13" s="32" t="s">
        <v>490</v>
      </c>
      <c r="H13" s="33"/>
    </row>
    <row r="14" spans="1:8">
      <c r="A14" s="31"/>
      <c r="B14" s="13"/>
      <c r="C14" s="9" t="s">
        <v>356</v>
      </c>
      <c r="D14" s="31"/>
      <c r="E14" s="9" t="s">
        <v>491</v>
      </c>
      <c r="F14" s="31"/>
      <c r="G14" s="35">
        <v>1</v>
      </c>
      <c r="H14" s="31"/>
    </row>
    <row r="15" spans="1:8">
      <c r="A15" s="31"/>
      <c r="B15" s="15"/>
      <c r="C15" s="9" t="s">
        <v>359</v>
      </c>
      <c r="D15" s="31"/>
      <c r="E15" s="9" t="s">
        <v>492</v>
      </c>
      <c r="F15" s="9"/>
      <c r="G15" s="9" t="s">
        <v>361</v>
      </c>
      <c r="H15" s="9"/>
    </row>
    <row r="16" spans="1:8">
      <c r="A16" s="31"/>
      <c r="B16" s="5" t="s">
        <v>493</v>
      </c>
      <c r="C16" s="36" t="s">
        <v>363</v>
      </c>
      <c r="D16" s="37"/>
      <c r="E16" s="32" t="s">
        <v>71</v>
      </c>
      <c r="F16" s="33"/>
      <c r="G16" s="9" t="s">
        <v>489</v>
      </c>
      <c r="H16" s="31"/>
    </row>
    <row r="17" spans="1:8">
      <c r="A17" s="31"/>
      <c r="B17" s="38"/>
      <c r="C17" s="39"/>
      <c r="D17" s="40"/>
      <c r="E17" s="32" t="s">
        <v>72</v>
      </c>
      <c r="F17" s="33"/>
      <c r="G17" s="32" t="s">
        <v>490</v>
      </c>
      <c r="H17" s="33"/>
    </row>
    <row r="18" spans="1:8">
      <c r="A18" s="31"/>
      <c r="B18" s="9" t="s">
        <v>366</v>
      </c>
      <c r="C18" s="9" t="s">
        <v>368</v>
      </c>
      <c r="D18" s="31"/>
      <c r="E18" s="41" t="s">
        <v>494</v>
      </c>
      <c r="F18" s="41"/>
      <c r="G18" s="42">
        <v>1</v>
      </c>
      <c r="H18" s="41"/>
    </row>
    <row r="19" spans="1:8">
      <c r="A19" s="31"/>
      <c r="B19" s="6"/>
      <c r="C19" s="32" t="s">
        <v>367</v>
      </c>
      <c r="D19" s="33"/>
      <c r="E19" s="41" t="s">
        <v>495</v>
      </c>
      <c r="F19" s="41"/>
      <c r="G19" s="42">
        <v>1</v>
      </c>
      <c r="H19" s="41"/>
    </row>
    <row r="20" spans="1:8">
      <c r="A20" s="31"/>
      <c r="B20" s="6"/>
      <c r="C20" s="32" t="s">
        <v>369</v>
      </c>
      <c r="D20" s="33"/>
      <c r="E20" s="41" t="s">
        <v>496</v>
      </c>
      <c r="F20" s="41"/>
      <c r="G20" s="42">
        <v>1</v>
      </c>
      <c r="H20" s="41"/>
    </row>
    <row r="21" spans="1:8">
      <c r="A21" s="31"/>
      <c r="B21" s="6"/>
      <c r="C21" s="32" t="s">
        <v>370</v>
      </c>
      <c r="D21" s="33"/>
      <c r="E21" s="41" t="s">
        <v>497</v>
      </c>
      <c r="F21" s="41"/>
      <c r="G21" s="42">
        <v>1</v>
      </c>
      <c r="H21" s="41"/>
    </row>
    <row r="22" spans="1:8">
      <c r="A22" s="31"/>
      <c r="B22" s="6" t="s">
        <v>498</v>
      </c>
      <c r="C22" s="9" t="s">
        <v>372</v>
      </c>
      <c r="D22" s="31"/>
      <c r="E22" s="41" t="s">
        <v>499</v>
      </c>
      <c r="F22" s="41"/>
      <c r="G22" s="42">
        <v>1</v>
      </c>
      <c r="H22" s="41"/>
    </row>
  </sheetData>
  <mergeCells count="50">
    <mergeCell ref="A1:H1"/>
    <mergeCell ref="A2:H2"/>
    <mergeCell ref="A3:H3"/>
    <mergeCell ref="A4:C4"/>
    <mergeCell ref="D4:H4"/>
    <mergeCell ref="B5:C5"/>
    <mergeCell ref="D5:H5"/>
    <mergeCell ref="B10:H10"/>
    <mergeCell ref="C11:D11"/>
    <mergeCell ref="E11:F11"/>
    <mergeCell ref="G11:H11"/>
    <mergeCell ref="E12:F12"/>
    <mergeCell ref="G12:H12"/>
    <mergeCell ref="E13:F13"/>
    <mergeCell ref="G13:H13"/>
    <mergeCell ref="C14:D14"/>
    <mergeCell ref="E14:F14"/>
    <mergeCell ref="G14:H14"/>
    <mergeCell ref="C15:D15"/>
    <mergeCell ref="E15:F15"/>
    <mergeCell ref="G15:H15"/>
    <mergeCell ref="E16:F16"/>
    <mergeCell ref="G16:H16"/>
    <mergeCell ref="E17:F17"/>
    <mergeCell ref="G17:H17"/>
    <mergeCell ref="C18:D18"/>
    <mergeCell ref="E18:F18"/>
    <mergeCell ref="G18:H18"/>
    <mergeCell ref="C19:D19"/>
    <mergeCell ref="E19:F19"/>
    <mergeCell ref="G19:H19"/>
    <mergeCell ref="C20:D20"/>
    <mergeCell ref="E20:F20"/>
    <mergeCell ref="G20:H20"/>
    <mergeCell ref="C21:D21"/>
    <mergeCell ref="E21:F21"/>
    <mergeCell ref="G21:H21"/>
    <mergeCell ref="C22:D22"/>
    <mergeCell ref="E22:F22"/>
    <mergeCell ref="G22:H22"/>
    <mergeCell ref="A5:A9"/>
    <mergeCell ref="A11:A22"/>
    <mergeCell ref="B12:B15"/>
    <mergeCell ref="B16:B17"/>
    <mergeCell ref="B18:B21"/>
    <mergeCell ref="B6:C7"/>
    <mergeCell ref="D6:H7"/>
    <mergeCell ref="B8:E9"/>
    <mergeCell ref="C12:D13"/>
    <mergeCell ref="C16:D1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E27" sqref="E27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05"/>
      <c r="B1" s="107"/>
      <c r="C1" s="108"/>
      <c r="D1" s="108"/>
      <c r="E1" s="108"/>
      <c r="F1" s="107"/>
      <c r="G1" s="107"/>
      <c r="H1" s="107"/>
      <c r="K1" s="107"/>
      <c r="L1" s="107"/>
      <c r="M1" s="107"/>
      <c r="N1" s="124" t="s">
        <v>52</v>
      </c>
    </row>
    <row r="2" ht="19.9" customHeight="1" spans="1:14">
      <c r="A2" s="105"/>
      <c r="B2" s="109" t="s">
        <v>53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12" t="s">
        <v>3</v>
      </c>
    </row>
    <row r="3" ht="17.05" customHeight="1" spans="1:14">
      <c r="A3" s="110"/>
      <c r="B3" s="111" t="s">
        <v>5</v>
      </c>
      <c r="C3" s="110"/>
      <c r="D3" s="110"/>
      <c r="E3" s="147"/>
      <c r="F3" s="110"/>
      <c r="G3" s="147"/>
      <c r="H3" s="147"/>
      <c r="I3" s="147"/>
      <c r="J3" s="147"/>
      <c r="K3" s="147"/>
      <c r="L3" s="147"/>
      <c r="M3" s="147"/>
      <c r="N3" s="125" t="s">
        <v>6</v>
      </c>
    </row>
    <row r="4" ht="21.35" customHeight="1" spans="1:14">
      <c r="A4" s="114"/>
      <c r="B4" s="131" t="s">
        <v>9</v>
      </c>
      <c r="C4" s="131"/>
      <c r="D4" s="131" t="s">
        <v>54</v>
      </c>
      <c r="E4" s="131" t="s">
        <v>55</v>
      </c>
      <c r="F4" s="131" t="s">
        <v>56</v>
      </c>
      <c r="G4" s="131" t="s">
        <v>57</v>
      </c>
      <c r="H4" s="131" t="s">
        <v>58</v>
      </c>
      <c r="I4" s="131" t="s">
        <v>59</v>
      </c>
      <c r="J4" s="131" t="s">
        <v>60</v>
      </c>
      <c r="K4" s="131" t="s">
        <v>61</v>
      </c>
      <c r="L4" s="131" t="s">
        <v>62</v>
      </c>
      <c r="M4" s="131" t="s">
        <v>63</v>
      </c>
      <c r="N4" s="131" t="s">
        <v>64</v>
      </c>
    </row>
    <row r="5" ht="21.35" customHeight="1" spans="1:14">
      <c r="A5" s="114"/>
      <c r="B5" s="131" t="s">
        <v>65</v>
      </c>
      <c r="C5" s="131" t="s">
        <v>66</v>
      </c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</row>
    <row r="6" ht="19.9" customHeight="1" spans="1:14">
      <c r="A6" s="115"/>
      <c r="B6" s="116"/>
      <c r="C6" s="116" t="s">
        <v>67</v>
      </c>
      <c r="D6" s="120">
        <f>D7</f>
        <v>17488318.55</v>
      </c>
      <c r="E6" s="117"/>
      <c r="F6" s="121">
        <v>17087670.76</v>
      </c>
      <c r="G6" s="121">
        <v>400647.79</v>
      </c>
      <c r="H6" s="117"/>
      <c r="I6" s="117"/>
      <c r="J6" s="117"/>
      <c r="K6" s="117"/>
      <c r="L6" s="117"/>
      <c r="M6" s="117"/>
      <c r="N6" s="117"/>
    </row>
    <row r="7" ht="19.9" customHeight="1" spans="1:14">
      <c r="A7" s="114"/>
      <c r="B7" s="118"/>
      <c r="C7" s="118"/>
      <c r="D7" s="120">
        <f>D8</f>
        <v>17488318.55</v>
      </c>
      <c r="E7" s="120"/>
      <c r="F7" s="121">
        <v>17087670.76</v>
      </c>
      <c r="G7" s="121">
        <v>400647.79</v>
      </c>
      <c r="H7" s="120"/>
      <c r="I7" s="120"/>
      <c r="J7" s="120"/>
      <c r="K7" s="120"/>
      <c r="L7" s="120"/>
      <c r="M7" s="120"/>
      <c r="N7" s="120"/>
    </row>
    <row r="8" ht="19.9" customHeight="1" spans="1:14">
      <c r="A8" s="114"/>
      <c r="B8" s="118" t="s">
        <v>68</v>
      </c>
      <c r="C8" s="118" t="s">
        <v>0</v>
      </c>
      <c r="D8" s="120">
        <v>17488318.55</v>
      </c>
      <c r="E8" s="121"/>
      <c r="F8" s="121">
        <v>17087670.76</v>
      </c>
      <c r="G8" s="121">
        <v>400647.79</v>
      </c>
      <c r="H8" s="121"/>
      <c r="I8" s="121"/>
      <c r="J8" s="121"/>
      <c r="K8" s="121"/>
      <c r="L8" s="121"/>
      <c r="M8" s="121"/>
      <c r="N8" s="121"/>
    </row>
    <row r="9" ht="8.5" customHeight="1" spans="1:14">
      <c r="A9" s="122"/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3"/>
      <c r="N9" s="130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pane ySplit="6" topLeftCell="A19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05"/>
      <c r="B1" s="106"/>
      <c r="C1" s="106"/>
      <c r="D1" s="106"/>
      <c r="E1" s="107"/>
      <c r="F1" s="107"/>
      <c r="G1" s="108"/>
      <c r="H1" s="108"/>
      <c r="I1" s="124" t="s">
        <v>69</v>
      </c>
      <c r="J1" s="112"/>
    </row>
    <row r="2" ht="19.9" customHeight="1" spans="1:10">
      <c r="A2" s="105"/>
      <c r="B2" s="109" t="s">
        <v>70</v>
      </c>
      <c r="C2" s="109"/>
      <c r="D2" s="109"/>
      <c r="E2" s="109"/>
      <c r="F2" s="109"/>
      <c r="G2" s="109"/>
      <c r="H2" s="109"/>
      <c r="I2" s="109"/>
      <c r="J2" s="112" t="s">
        <v>3</v>
      </c>
    </row>
    <row r="3" ht="17.05" customHeight="1" spans="1:10">
      <c r="A3" s="110"/>
      <c r="B3" s="111" t="s">
        <v>5</v>
      </c>
      <c r="C3" s="111"/>
      <c r="D3" s="111"/>
      <c r="E3" s="111"/>
      <c r="F3" s="111"/>
      <c r="G3" s="110"/>
      <c r="H3" s="110"/>
      <c r="I3" s="125" t="s">
        <v>6</v>
      </c>
      <c r="J3" s="126"/>
    </row>
    <row r="4" ht="21.35" customHeight="1" spans="1:10">
      <c r="A4" s="112"/>
      <c r="B4" s="113" t="s">
        <v>9</v>
      </c>
      <c r="C4" s="113"/>
      <c r="D4" s="113"/>
      <c r="E4" s="113"/>
      <c r="F4" s="113"/>
      <c r="G4" s="113" t="s">
        <v>54</v>
      </c>
      <c r="H4" s="113" t="s">
        <v>71</v>
      </c>
      <c r="I4" s="113" t="s">
        <v>72</v>
      </c>
      <c r="J4" s="127"/>
    </row>
    <row r="5" ht="21.35" customHeight="1" spans="1:10">
      <c r="A5" s="114"/>
      <c r="B5" s="113" t="s">
        <v>73</v>
      </c>
      <c r="C5" s="113"/>
      <c r="D5" s="113"/>
      <c r="E5" s="113" t="s">
        <v>65</v>
      </c>
      <c r="F5" s="113" t="s">
        <v>66</v>
      </c>
      <c r="G5" s="113"/>
      <c r="H5" s="113"/>
      <c r="I5" s="113"/>
      <c r="J5" s="127"/>
    </row>
    <row r="6" ht="21.35" customHeight="1" spans="1:10">
      <c r="A6" s="114"/>
      <c r="B6" s="113" t="s">
        <v>74</v>
      </c>
      <c r="C6" s="113" t="s">
        <v>75</v>
      </c>
      <c r="D6" s="113" t="s">
        <v>76</v>
      </c>
      <c r="E6" s="113"/>
      <c r="F6" s="113"/>
      <c r="G6" s="113"/>
      <c r="H6" s="113"/>
      <c r="I6" s="113"/>
      <c r="J6" s="128"/>
    </row>
    <row r="7" ht="19.9" customHeight="1" spans="1:10">
      <c r="A7" s="115"/>
      <c r="B7" s="116"/>
      <c r="C7" s="116"/>
      <c r="D7" s="116"/>
      <c r="E7" s="116"/>
      <c r="F7" s="116" t="s">
        <v>67</v>
      </c>
      <c r="G7" s="120">
        <f>G8</f>
        <v>17488318.55</v>
      </c>
      <c r="H7" s="120">
        <f>H8</f>
        <v>12870684.88</v>
      </c>
      <c r="I7" s="120">
        <v>4617633.67</v>
      </c>
      <c r="J7" s="129"/>
    </row>
    <row r="8" ht="19.9" customHeight="1" spans="1:10">
      <c r="A8" s="114"/>
      <c r="B8" s="118"/>
      <c r="C8" s="118"/>
      <c r="D8" s="118"/>
      <c r="E8" s="118"/>
      <c r="F8" s="119" t="s">
        <v>23</v>
      </c>
      <c r="G8" s="120">
        <f>G9</f>
        <v>17488318.55</v>
      </c>
      <c r="H8" s="120">
        <f>H9</f>
        <v>12870684.88</v>
      </c>
      <c r="I8" s="120">
        <v>4617633.67</v>
      </c>
      <c r="J8" s="127"/>
    </row>
    <row r="9" ht="19.9" customHeight="1" spans="1:10">
      <c r="A9" s="114"/>
      <c r="B9" s="118"/>
      <c r="C9" s="118"/>
      <c r="D9" s="118"/>
      <c r="E9" s="118"/>
      <c r="F9" s="119" t="s">
        <v>77</v>
      </c>
      <c r="G9" s="120">
        <f>H9+I9</f>
        <v>17488318.55</v>
      </c>
      <c r="H9" s="117">
        <f>SUM(H10:H37)</f>
        <v>12870684.88</v>
      </c>
      <c r="I9" s="120">
        <f>SUM(I10:I37)</f>
        <v>4617633.67</v>
      </c>
      <c r="J9" s="127"/>
    </row>
    <row r="10" ht="19.9" customHeight="1" spans="1:10">
      <c r="A10" s="114"/>
      <c r="B10" s="118" t="s">
        <v>78</v>
      </c>
      <c r="C10" s="118" t="s">
        <v>79</v>
      </c>
      <c r="D10" s="118" t="s">
        <v>79</v>
      </c>
      <c r="E10" s="118" t="s">
        <v>68</v>
      </c>
      <c r="F10" s="119" t="s">
        <v>80</v>
      </c>
      <c r="G10" s="120">
        <v>375904.13</v>
      </c>
      <c r="H10" s="121">
        <v>375904.13</v>
      </c>
      <c r="I10" s="121"/>
      <c r="J10" s="128"/>
    </row>
    <row r="11" ht="19.9" customHeight="1" spans="1:10">
      <c r="A11" s="114"/>
      <c r="B11" s="118" t="s">
        <v>78</v>
      </c>
      <c r="C11" s="118" t="s">
        <v>79</v>
      </c>
      <c r="D11" s="118" t="s">
        <v>81</v>
      </c>
      <c r="E11" s="118" t="s">
        <v>68</v>
      </c>
      <c r="F11" s="119" t="s">
        <v>82</v>
      </c>
      <c r="G11" s="120">
        <v>37050</v>
      </c>
      <c r="H11" s="121"/>
      <c r="I11" s="121">
        <v>37050</v>
      </c>
      <c r="J11" s="128"/>
    </row>
    <row r="12" ht="19.9" customHeight="1" spans="1:10">
      <c r="A12" s="114"/>
      <c r="B12" s="118" t="s">
        <v>78</v>
      </c>
      <c r="C12" s="118" t="s">
        <v>83</v>
      </c>
      <c r="D12" s="118" t="s">
        <v>79</v>
      </c>
      <c r="E12" s="118" t="s">
        <v>68</v>
      </c>
      <c r="F12" s="119" t="s">
        <v>80</v>
      </c>
      <c r="G12" s="120">
        <v>3927665.52</v>
      </c>
      <c r="H12" s="121">
        <v>3927665.52</v>
      </c>
      <c r="I12" s="121"/>
      <c r="J12" s="128"/>
    </row>
    <row r="13" ht="19.9" customHeight="1" spans="1:10">
      <c r="A13" s="114"/>
      <c r="B13" s="118" t="s">
        <v>78</v>
      </c>
      <c r="C13" s="118" t="s">
        <v>83</v>
      </c>
      <c r="D13" s="118" t="s">
        <v>84</v>
      </c>
      <c r="E13" s="118" t="s">
        <v>68</v>
      </c>
      <c r="F13" s="119" t="s">
        <v>85</v>
      </c>
      <c r="G13" s="120">
        <v>25288</v>
      </c>
      <c r="H13" s="121"/>
      <c r="I13" s="121">
        <v>25288</v>
      </c>
      <c r="J13" s="128"/>
    </row>
    <row r="14" ht="19.9" customHeight="1" spans="1:10">
      <c r="A14" s="114"/>
      <c r="B14" s="118" t="s">
        <v>78</v>
      </c>
      <c r="C14" s="118" t="s">
        <v>83</v>
      </c>
      <c r="D14" s="118" t="s">
        <v>86</v>
      </c>
      <c r="E14" s="118" t="s">
        <v>68</v>
      </c>
      <c r="F14" s="119" t="s">
        <v>87</v>
      </c>
      <c r="G14" s="120">
        <v>802903.41</v>
      </c>
      <c r="H14" s="121">
        <v>802903.41</v>
      </c>
      <c r="I14" s="121"/>
      <c r="J14" s="128"/>
    </row>
    <row r="15" ht="19.9" customHeight="1" spans="1:10">
      <c r="A15" s="114"/>
      <c r="B15" s="118" t="s">
        <v>78</v>
      </c>
      <c r="C15" s="118" t="s">
        <v>88</v>
      </c>
      <c r="D15" s="118" t="s">
        <v>81</v>
      </c>
      <c r="E15" s="118" t="s">
        <v>68</v>
      </c>
      <c r="F15" s="119" t="s">
        <v>89</v>
      </c>
      <c r="G15" s="120">
        <v>11660</v>
      </c>
      <c r="H15" s="121"/>
      <c r="I15" s="121">
        <v>11660</v>
      </c>
      <c r="J15" s="128"/>
    </row>
    <row r="16" ht="19.9" customHeight="1" spans="1:10">
      <c r="A16" s="114"/>
      <c r="B16" s="118" t="s">
        <v>78</v>
      </c>
      <c r="C16" s="118" t="s">
        <v>90</v>
      </c>
      <c r="D16" s="118" t="s">
        <v>79</v>
      </c>
      <c r="E16" s="118" t="s">
        <v>68</v>
      </c>
      <c r="F16" s="119" t="s">
        <v>80</v>
      </c>
      <c r="G16" s="120">
        <v>488093.76</v>
      </c>
      <c r="H16" s="121">
        <v>488093.76</v>
      </c>
      <c r="I16" s="121"/>
      <c r="J16" s="128"/>
    </row>
    <row r="17" ht="19.9" customHeight="1" spans="1:10">
      <c r="A17" s="114"/>
      <c r="B17" s="118" t="s">
        <v>78</v>
      </c>
      <c r="C17" s="118" t="s">
        <v>91</v>
      </c>
      <c r="D17" s="118" t="s">
        <v>92</v>
      </c>
      <c r="E17" s="118" t="s">
        <v>68</v>
      </c>
      <c r="F17" s="119" t="s">
        <v>93</v>
      </c>
      <c r="G17" s="120">
        <v>15000</v>
      </c>
      <c r="H17" s="121"/>
      <c r="I17" s="121">
        <v>15000</v>
      </c>
      <c r="J17" s="128"/>
    </row>
    <row r="18" ht="19.9" customHeight="1" spans="1:10">
      <c r="A18" s="114"/>
      <c r="B18" s="118" t="s">
        <v>94</v>
      </c>
      <c r="C18" s="118" t="s">
        <v>79</v>
      </c>
      <c r="D18" s="118" t="s">
        <v>95</v>
      </c>
      <c r="E18" s="118" t="s">
        <v>68</v>
      </c>
      <c r="F18" s="119" t="s">
        <v>96</v>
      </c>
      <c r="G18" s="120">
        <v>262547.27</v>
      </c>
      <c r="H18" s="121">
        <v>262547.27</v>
      </c>
      <c r="I18" s="121"/>
      <c r="J18" s="128"/>
    </row>
    <row r="19" ht="19.9" customHeight="1" spans="1:10">
      <c r="A19" s="114"/>
      <c r="B19" s="118" t="s">
        <v>97</v>
      </c>
      <c r="C19" s="118" t="s">
        <v>79</v>
      </c>
      <c r="D19" s="118" t="s">
        <v>95</v>
      </c>
      <c r="E19" s="118" t="s">
        <v>68</v>
      </c>
      <c r="F19" s="119" t="s">
        <v>98</v>
      </c>
      <c r="G19" s="120">
        <v>838292.79</v>
      </c>
      <c r="H19" s="121">
        <v>838292.79</v>
      </c>
      <c r="I19" s="121"/>
      <c r="J19" s="128"/>
    </row>
    <row r="20" ht="19.9" customHeight="1" spans="1:10">
      <c r="A20" s="114"/>
      <c r="B20" s="118" t="s">
        <v>97</v>
      </c>
      <c r="C20" s="118" t="s">
        <v>79</v>
      </c>
      <c r="D20" s="118" t="s">
        <v>92</v>
      </c>
      <c r="E20" s="118" t="s">
        <v>68</v>
      </c>
      <c r="F20" s="119" t="s">
        <v>99</v>
      </c>
      <c r="G20" s="120">
        <v>101525.08</v>
      </c>
      <c r="H20" s="121">
        <v>101525.08</v>
      </c>
      <c r="I20" s="121"/>
      <c r="J20" s="128"/>
    </row>
    <row r="21" ht="19.9" customHeight="1" spans="1:10">
      <c r="A21" s="114"/>
      <c r="B21" s="118" t="s">
        <v>97</v>
      </c>
      <c r="C21" s="118" t="s">
        <v>84</v>
      </c>
      <c r="D21" s="118" t="s">
        <v>92</v>
      </c>
      <c r="E21" s="118" t="s">
        <v>68</v>
      </c>
      <c r="F21" s="119" t="s">
        <v>100</v>
      </c>
      <c r="G21" s="120">
        <v>1138903.88</v>
      </c>
      <c r="H21" s="121"/>
      <c r="I21" s="121">
        <v>1138903.88</v>
      </c>
      <c r="J21" s="128"/>
    </row>
    <row r="22" ht="19.9" customHeight="1" spans="1:10">
      <c r="A22" s="114"/>
      <c r="B22" s="118" t="s">
        <v>97</v>
      </c>
      <c r="C22" s="118" t="s">
        <v>101</v>
      </c>
      <c r="D22" s="118" t="s">
        <v>79</v>
      </c>
      <c r="E22" s="118" t="s">
        <v>68</v>
      </c>
      <c r="F22" s="119" t="s">
        <v>102</v>
      </c>
      <c r="G22" s="120">
        <v>47322.92</v>
      </c>
      <c r="H22" s="121">
        <v>47322.92</v>
      </c>
      <c r="I22" s="121"/>
      <c r="J22" s="128"/>
    </row>
    <row r="23" ht="19.9" customHeight="1" spans="1:10">
      <c r="A23" s="114"/>
      <c r="B23" s="118" t="s">
        <v>97</v>
      </c>
      <c r="C23" s="118" t="s">
        <v>101</v>
      </c>
      <c r="D23" s="118" t="s">
        <v>84</v>
      </c>
      <c r="E23" s="118" t="s">
        <v>68</v>
      </c>
      <c r="F23" s="119" t="s">
        <v>103</v>
      </c>
      <c r="G23" s="120">
        <v>110059.72</v>
      </c>
      <c r="H23" s="121">
        <v>110059.72</v>
      </c>
      <c r="I23" s="121"/>
      <c r="J23" s="128"/>
    </row>
    <row r="24" ht="19.9" customHeight="1" spans="1:10">
      <c r="A24" s="114"/>
      <c r="B24" s="118" t="s">
        <v>97</v>
      </c>
      <c r="C24" s="118" t="s">
        <v>101</v>
      </c>
      <c r="D24" s="118" t="s">
        <v>101</v>
      </c>
      <c r="E24" s="118" t="s">
        <v>68</v>
      </c>
      <c r="F24" s="119" t="s">
        <v>104</v>
      </c>
      <c r="G24" s="120">
        <v>893878.3</v>
      </c>
      <c r="H24" s="121">
        <v>893878.3</v>
      </c>
      <c r="I24" s="121"/>
      <c r="J24" s="128"/>
    </row>
    <row r="25" ht="19.9" customHeight="1" spans="1:10">
      <c r="A25" s="114"/>
      <c r="B25" s="118" t="s">
        <v>97</v>
      </c>
      <c r="C25" s="118" t="s">
        <v>105</v>
      </c>
      <c r="D25" s="118" t="s">
        <v>79</v>
      </c>
      <c r="E25" s="118" t="s">
        <v>68</v>
      </c>
      <c r="F25" s="119" t="s">
        <v>106</v>
      </c>
      <c r="G25" s="120">
        <v>14104</v>
      </c>
      <c r="H25" s="121"/>
      <c r="I25" s="121">
        <v>14104</v>
      </c>
      <c r="J25" s="128"/>
    </row>
    <row r="26" ht="19.9" customHeight="1" spans="1:10">
      <c r="A26" s="114"/>
      <c r="B26" s="118" t="s">
        <v>97</v>
      </c>
      <c r="C26" s="118" t="s">
        <v>105</v>
      </c>
      <c r="D26" s="118" t="s">
        <v>84</v>
      </c>
      <c r="E26" s="118" t="s">
        <v>68</v>
      </c>
      <c r="F26" s="119" t="s">
        <v>107</v>
      </c>
      <c r="G26" s="120">
        <v>1443360</v>
      </c>
      <c r="H26" s="121"/>
      <c r="I26" s="121">
        <v>1443360</v>
      </c>
      <c r="J26" s="128"/>
    </row>
    <row r="27" ht="19.9" customHeight="1" spans="1:10">
      <c r="A27" s="114"/>
      <c r="B27" s="118" t="s">
        <v>108</v>
      </c>
      <c r="C27" s="118" t="s">
        <v>81</v>
      </c>
      <c r="D27" s="118" t="s">
        <v>92</v>
      </c>
      <c r="E27" s="118" t="s">
        <v>68</v>
      </c>
      <c r="F27" s="119" t="s">
        <v>109</v>
      </c>
      <c r="G27" s="120">
        <v>63220</v>
      </c>
      <c r="H27" s="121"/>
      <c r="I27" s="121">
        <v>63220</v>
      </c>
      <c r="J27" s="128"/>
    </row>
    <row r="28" ht="19.9" customHeight="1" spans="1:10">
      <c r="A28" s="114"/>
      <c r="B28" s="118" t="s">
        <v>108</v>
      </c>
      <c r="C28" s="118" t="s">
        <v>110</v>
      </c>
      <c r="D28" s="118" t="s">
        <v>79</v>
      </c>
      <c r="E28" s="118" t="s">
        <v>68</v>
      </c>
      <c r="F28" s="119" t="s">
        <v>111</v>
      </c>
      <c r="G28" s="120">
        <v>323458.74</v>
      </c>
      <c r="H28" s="121">
        <v>323458.74</v>
      </c>
      <c r="I28" s="121"/>
      <c r="J28" s="128"/>
    </row>
    <row r="29" ht="19.9" customHeight="1" spans="1:10">
      <c r="A29" s="114"/>
      <c r="B29" s="118" t="s">
        <v>108</v>
      </c>
      <c r="C29" s="118" t="s">
        <v>110</v>
      </c>
      <c r="D29" s="118" t="s">
        <v>84</v>
      </c>
      <c r="E29" s="118" t="s">
        <v>68</v>
      </c>
      <c r="F29" s="119" t="s">
        <v>112</v>
      </c>
      <c r="G29" s="120">
        <v>194189.98</v>
      </c>
      <c r="H29" s="121">
        <v>194189.98</v>
      </c>
      <c r="I29" s="121"/>
      <c r="J29" s="128"/>
    </row>
    <row r="30" ht="19.9" customHeight="1" spans="1:10">
      <c r="A30" s="114"/>
      <c r="B30" s="118" t="s">
        <v>108</v>
      </c>
      <c r="C30" s="118" t="s">
        <v>110</v>
      </c>
      <c r="D30" s="118" t="s">
        <v>83</v>
      </c>
      <c r="E30" s="118" t="s">
        <v>68</v>
      </c>
      <c r="F30" s="119" t="s">
        <v>113</v>
      </c>
      <c r="G30" s="120">
        <v>33600</v>
      </c>
      <c r="H30" s="121">
        <v>33600</v>
      </c>
      <c r="I30" s="121"/>
      <c r="J30" s="128"/>
    </row>
    <row r="31" ht="19.9" customHeight="1" spans="1:10">
      <c r="A31" s="114"/>
      <c r="B31" s="118" t="s">
        <v>108</v>
      </c>
      <c r="C31" s="118" t="s">
        <v>110</v>
      </c>
      <c r="D31" s="118" t="s">
        <v>92</v>
      </c>
      <c r="E31" s="118" t="s">
        <v>68</v>
      </c>
      <c r="F31" s="119" t="s">
        <v>114</v>
      </c>
      <c r="G31" s="120">
        <v>24000</v>
      </c>
      <c r="H31" s="121">
        <v>24000</v>
      </c>
      <c r="I31" s="121"/>
      <c r="J31" s="128"/>
    </row>
    <row r="32" ht="19.9" customHeight="1" spans="1:10">
      <c r="A32" s="114"/>
      <c r="B32" s="118" t="s">
        <v>115</v>
      </c>
      <c r="C32" s="118" t="s">
        <v>101</v>
      </c>
      <c r="D32" s="118" t="s">
        <v>79</v>
      </c>
      <c r="E32" s="118" t="s">
        <v>68</v>
      </c>
      <c r="F32" s="119" t="s">
        <v>116</v>
      </c>
      <c r="G32" s="120">
        <v>288400</v>
      </c>
      <c r="H32" s="121"/>
      <c r="I32" s="121">
        <v>288400</v>
      </c>
      <c r="J32" s="128"/>
    </row>
    <row r="33" ht="19.9" customHeight="1" spans="1:10">
      <c r="A33" s="114"/>
      <c r="B33" s="118" t="s">
        <v>115</v>
      </c>
      <c r="C33" s="118" t="s">
        <v>117</v>
      </c>
      <c r="D33" s="118" t="s">
        <v>79</v>
      </c>
      <c r="E33" s="118" t="s">
        <v>68</v>
      </c>
      <c r="F33" s="119" t="s">
        <v>118</v>
      </c>
      <c r="G33" s="120">
        <v>400647.79</v>
      </c>
      <c r="H33" s="121"/>
      <c r="I33" s="121">
        <v>400647.79</v>
      </c>
      <c r="J33" s="128"/>
    </row>
    <row r="34" ht="19.9" customHeight="1" spans="1:10">
      <c r="A34" s="114"/>
      <c r="B34" s="118" t="s">
        <v>119</v>
      </c>
      <c r="C34" s="118" t="s">
        <v>79</v>
      </c>
      <c r="D34" s="118" t="s">
        <v>81</v>
      </c>
      <c r="E34" s="118" t="s">
        <v>68</v>
      </c>
      <c r="F34" s="119" t="s">
        <v>87</v>
      </c>
      <c r="G34" s="120">
        <v>863653.46</v>
      </c>
      <c r="H34" s="121">
        <v>863653.46</v>
      </c>
      <c r="I34" s="121"/>
      <c r="J34" s="128"/>
    </row>
    <row r="35" ht="19.9" customHeight="1" spans="1:10">
      <c r="A35" s="114"/>
      <c r="B35" s="118" t="s">
        <v>119</v>
      </c>
      <c r="C35" s="118" t="s">
        <v>84</v>
      </c>
      <c r="D35" s="118" t="s">
        <v>120</v>
      </c>
      <c r="E35" s="118" t="s">
        <v>68</v>
      </c>
      <c r="F35" s="119" t="s">
        <v>121</v>
      </c>
      <c r="G35" s="120">
        <v>300000</v>
      </c>
      <c r="H35" s="121"/>
      <c r="I35" s="121">
        <v>300000</v>
      </c>
      <c r="J35" s="128"/>
    </row>
    <row r="36" ht="19.9" customHeight="1" spans="1:10">
      <c r="A36" s="114"/>
      <c r="B36" s="118" t="s">
        <v>119</v>
      </c>
      <c r="C36" s="118" t="s">
        <v>122</v>
      </c>
      <c r="D36" s="118" t="s">
        <v>101</v>
      </c>
      <c r="E36" s="118" t="s">
        <v>68</v>
      </c>
      <c r="F36" s="119" t="s">
        <v>123</v>
      </c>
      <c r="G36" s="120">
        <v>3658272</v>
      </c>
      <c r="H36" s="121">
        <v>2778272</v>
      </c>
      <c r="I36" s="121">
        <v>880000</v>
      </c>
      <c r="J36" s="128"/>
    </row>
    <row r="37" ht="19.9" customHeight="1" spans="1:10">
      <c r="A37" s="114"/>
      <c r="B37" s="118" t="s">
        <v>124</v>
      </c>
      <c r="C37" s="118" t="s">
        <v>84</v>
      </c>
      <c r="D37" s="118" t="s">
        <v>79</v>
      </c>
      <c r="E37" s="118" t="s">
        <v>68</v>
      </c>
      <c r="F37" s="119" t="s">
        <v>125</v>
      </c>
      <c r="G37" s="120">
        <v>805317.8</v>
      </c>
      <c r="H37" s="121">
        <v>805317.8</v>
      </c>
      <c r="I37" s="121"/>
      <c r="J37" s="128"/>
    </row>
    <row r="38" ht="8.5" customHeight="1" spans="1:10">
      <c r="A38" s="122"/>
      <c r="B38" s="123"/>
      <c r="C38" s="123"/>
      <c r="D38" s="123"/>
      <c r="E38" s="123"/>
      <c r="F38" s="122"/>
      <c r="G38" s="122"/>
      <c r="H38" s="122"/>
      <c r="I38" s="122"/>
      <c r="J38" s="130"/>
    </row>
  </sheetData>
  <mergeCells count="11">
    <mergeCell ref="B1:D1"/>
    <mergeCell ref="B2:I2"/>
    <mergeCell ref="B3:F3"/>
    <mergeCell ref="B4:F4"/>
    <mergeCell ref="B5:D5"/>
    <mergeCell ref="A10:A3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20" activePane="bottomLeft" state="frozen"/>
      <selection/>
      <selection pane="bottomLeft" activeCell="H10" sqref="H10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51"/>
      <c r="B1" s="106"/>
      <c r="C1" s="152"/>
      <c r="D1" s="152"/>
      <c r="H1" s="153" t="s">
        <v>126</v>
      </c>
      <c r="I1" s="143" t="s">
        <v>3</v>
      </c>
    </row>
    <row r="2" ht="19.9" customHeight="1" spans="1:9">
      <c r="A2" s="154"/>
      <c r="B2" s="155" t="s">
        <v>127</v>
      </c>
      <c r="C2" s="155"/>
      <c r="D2" s="155"/>
      <c r="E2" s="155"/>
      <c r="F2" s="155"/>
      <c r="G2" s="155"/>
      <c r="H2" s="155"/>
      <c r="I2" s="143"/>
    </row>
    <row r="3" ht="17.05" customHeight="1" spans="1:9">
      <c r="A3" s="154"/>
      <c r="B3" s="111" t="s">
        <v>5</v>
      </c>
      <c r="C3" s="111"/>
      <c r="D3" s="107"/>
      <c r="H3" s="156" t="s">
        <v>6</v>
      </c>
      <c r="I3" s="143"/>
    </row>
    <row r="4" ht="21.35" customHeight="1" spans="1:9">
      <c r="A4" s="154"/>
      <c r="B4" s="136" t="s">
        <v>7</v>
      </c>
      <c r="C4" s="136"/>
      <c r="D4" s="136" t="s">
        <v>8</v>
      </c>
      <c r="E4" s="136"/>
      <c r="F4" s="136"/>
      <c r="G4" s="136"/>
      <c r="H4" s="136"/>
      <c r="I4" s="143"/>
    </row>
    <row r="5" ht="21.35" customHeight="1" spans="1:9">
      <c r="A5" s="154"/>
      <c r="B5" s="136" t="s">
        <v>9</v>
      </c>
      <c r="C5" s="136" t="s">
        <v>10</v>
      </c>
      <c r="D5" s="136" t="s">
        <v>9</v>
      </c>
      <c r="E5" s="136" t="s">
        <v>54</v>
      </c>
      <c r="F5" s="136" t="s">
        <v>128</v>
      </c>
      <c r="G5" s="136" t="s">
        <v>129</v>
      </c>
      <c r="H5" s="136" t="s">
        <v>130</v>
      </c>
      <c r="I5" s="143"/>
    </row>
    <row r="6" ht="19.9" customHeight="1" spans="1:9">
      <c r="A6" s="112"/>
      <c r="B6" s="140" t="s">
        <v>131</v>
      </c>
      <c r="C6" s="138">
        <f>C7+C8</f>
        <v>17488318.55</v>
      </c>
      <c r="D6" s="140" t="s">
        <v>132</v>
      </c>
      <c r="E6" s="138">
        <f>SUM(E7:E26)</f>
        <v>17488318.55</v>
      </c>
      <c r="F6" s="138">
        <f>SUM(F7:F27)</f>
        <v>17087670.76</v>
      </c>
      <c r="G6" s="138">
        <v>400647.79</v>
      </c>
      <c r="H6" s="138"/>
      <c r="I6" s="128"/>
    </row>
    <row r="7" ht="19.9" customHeight="1" spans="1:9">
      <c r="A7" s="112"/>
      <c r="B7" s="141" t="s">
        <v>133</v>
      </c>
      <c r="C7" s="138">
        <v>17087670.76</v>
      </c>
      <c r="D7" s="141" t="s">
        <v>134</v>
      </c>
      <c r="E7" s="138">
        <v>5683564.82</v>
      </c>
      <c r="F7" s="138">
        <v>5683564.82</v>
      </c>
      <c r="G7" s="138"/>
      <c r="H7" s="138"/>
      <c r="I7" s="128"/>
    </row>
    <row r="8" ht="19.9" customHeight="1" spans="1:9">
      <c r="A8" s="112"/>
      <c r="B8" s="141" t="s">
        <v>135</v>
      </c>
      <c r="C8" s="138">
        <v>400647.79</v>
      </c>
      <c r="D8" s="141" t="s">
        <v>136</v>
      </c>
      <c r="E8" s="138"/>
      <c r="F8" s="138"/>
      <c r="G8" s="138"/>
      <c r="H8" s="138"/>
      <c r="I8" s="128"/>
    </row>
    <row r="9" ht="19.9" customHeight="1" spans="1:9">
      <c r="A9" s="112"/>
      <c r="B9" s="141" t="s">
        <v>137</v>
      </c>
      <c r="C9" s="138"/>
      <c r="D9" s="141" t="s">
        <v>138</v>
      </c>
      <c r="E9" s="138"/>
      <c r="F9" s="138"/>
      <c r="G9" s="138"/>
      <c r="H9" s="138"/>
      <c r="I9" s="128"/>
    </row>
    <row r="10" ht="19.9" customHeight="1" spans="1:9">
      <c r="A10" s="112"/>
      <c r="B10" s="140" t="s">
        <v>139</v>
      </c>
      <c r="C10" s="138"/>
      <c r="D10" s="141" t="s">
        <v>140</v>
      </c>
      <c r="E10" s="138"/>
      <c r="F10" s="138"/>
      <c r="G10" s="138"/>
      <c r="H10" s="138"/>
      <c r="I10" s="128"/>
    </row>
    <row r="11" ht="19.9" customHeight="1" spans="1:9">
      <c r="A11" s="112"/>
      <c r="B11" s="141" t="s">
        <v>133</v>
      </c>
      <c r="C11" s="138"/>
      <c r="D11" s="141" t="s">
        <v>141</v>
      </c>
      <c r="E11" s="138"/>
      <c r="F11" s="138"/>
      <c r="G11" s="138"/>
      <c r="H11" s="138"/>
      <c r="I11" s="128"/>
    </row>
    <row r="12" ht="19.9" customHeight="1" spans="1:9">
      <c r="A12" s="112"/>
      <c r="B12" s="141" t="s">
        <v>135</v>
      </c>
      <c r="C12" s="138"/>
      <c r="D12" s="141" t="s">
        <v>142</v>
      </c>
      <c r="E12" s="138"/>
      <c r="F12" s="138"/>
      <c r="G12" s="138"/>
      <c r="H12" s="138"/>
      <c r="I12" s="128"/>
    </row>
    <row r="13" ht="19.9" customHeight="1" spans="1:9">
      <c r="A13" s="112"/>
      <c r="B13" s="141" t="s">
        <v>137</v>
      </c>
      <c r="C13" s="138"/>
      <c r="D13" s="141" t="s">
        <v>143</v>
      </c>
      <c r="E13" s="138">
        <v>262547.27</v>
      </c>
      <c r="F13" s="138">
        <v>262547.27</v>
      </c>
      <c r="G13" s="138"/>
      <c r="H13" s="138"/>
      <c r="I13" s="128"/>
    </row>
    <row r="14" ht="19.9" customHeight="1" spans="1:9">
      <c r="A14" s="112"/>
      <c r="B14" s="141" t="s">
        <v>144</v>
      </c>
      <c r="C14" s="138"/>
      <c r="D14" s="141" t="s">
        <v>145</v>
      </c>
      <c r="E14" s="138">
        <v>4587446.69</v>
      </c>
      <c r="F14" s="138">
        <v>4587446.69</v>
      </c>
      <c r="G14" s="138"/>
      <c r="H14" s="138"/>
      <c r="I14" s="128"/>
    </row>
    <row r="15" ht="19.9" customHeight="1" spans="1:9">
      <c r="A15" s="112"/>
      <c r="B15" s="141" t="s">
        <v>144</v>
      </c>
      <c r="C15" s="138"/>
      <c r="D15" s="141" t="s">
        <v>146</v>
      </c>
      <c r="E15" s="138"/>
      <c r="F15" s="138"/>
      <c r="G15" s="138"/>
      <c r="H15" s="138"/>
      <c r="I15" s="128"/>
    </row>
    <row r="16" ht="19.9" customHeight="1" spans="1:9">
      <c r="A16" s="112"/>
      <c r="B16" s="141" t="s">
        <v>144</v>
      </c>
      <c r="C16" s="138"/>
      <c r="D16" s="141" t="s">
        <v>147</v>
      </c>
      <c r="E16" s="138">
        <v>638468.72</v>
      </c>
      <c r="F16" s="138">
        <v>638468.72</v>
      </c>
      <c r="G16" s="138"/>
      <c r="H16" s="138"/>
      <c r="I16" s="128"/>
    </row>
    <row r="17" ht="19.9" customHeight="1" spans="1:9">
      <c r="A17" s="112"/>
      <c r="B17" s="141" t="s">
        <v>144</v>
      </c>
      <c r="C17" s="138"/>
      <c r="D17" s="141" t="s">
        <v>148</v>
      </c>
      <c r="E17" s="138"/>
      <c r="F17" s="138"/>
      <c r="G17" s="138"/>
      <c r="H17" s="138"/>
      <c r="I17" s="128"/>
    </row>
    <row r="18" ht="19.9" customHeight="1" spans="1:9">
      <c r="A18" s="112"/>
      <c r="B18" s="141" t="s">
        <v>144</v>
      </c>
      <c r="C18" s="138"/>
      <c r="D18" s="141" t="s">
        <v>149</v>
      </c>
      <c r="E18" s="138">
        <v>689047.79</v>
      </c>
      <c r="F18" s="138">
        <v>288400</v>
      </c>
      <c r="G18" s="138">
        <v>400647.79</v>
      </c>
      <c r="H18" s="138"/>
      <c r="I18" s="128"/>
    </row>
    <row r="19" ht="19.9" customHeight="1" spans="1:9">
      <c r="A19" s="112"/>
      <c r="B19" s="141" t="s">
        <v>144</v>
      </c>
      <c r="C19" s="138"/>
      <c r="D19" s="141" t="s">
        <v>150</v>
      </c>
      <c r="E19" s="138">
        <v>4821925.46</v>
      </c>
      <c r="F19" s="138">
        <v>4821925.46</v>
      </c>
      <c r="G19" s="138"/>
      <c r="H19" s="138"/>
      <c r="I19" s="128"/>
    </row>
    <row r="20" ht="19.9" customHeight="1" spans="1:9">
      <c r="A20" s="112"/>
      <c r="B20" s="141" t="s">
        <v>144</v>
      </c>
      <c r="C20" s="138"/>
      <c r="D20" s="141" t="s">
        <v>151</v>
      </c>
      <c r="E20" s="138"/>
      <c r="F20" s="138"/>
      <c r="G20" s="138"/>
      <c r="H20" s="138"/>
      <c r="I20" s="128"/>
    </row>
    <row r="21" ht="19.9" customHeight="1" spans="1:9">
      <c r="A21" s="112"/>
      <c r="B21" s="141" t="s">
        <v>144</v>
      </c>
      <c r="C21" s="138"/>
      <c r="D21" s="141" t="s">
        <v>152</v>
      </c>
      <c r="E21" s="138"/>
      <c r="F21" s="138"/>
      <c r="G21" s="138"/>
      <c r="H21" s="138"/>
      <c r="I21" s="128"/>
    </row>
    <row r="22" ht="19.9" customHeight="1" spans="1:9">
      <c r="A22" s="112"/>
      <c r="B22" s="141" t="s">
        <v>144</v>
      </c>
      <c r="C22" s="138"/>
      <c r="D22" s="141" t="s">
        <v>153</v>
      </c>
      <c r="E22" s="138"/>
      <c r="F22" s="138"/>
      <c r="G22" s="138"/>
      <c r="H22" s="138"/>
      <c r="I22" s="128"/>
    </row>
    <row r="23" ht="19.9" customHeight="1" spans="1:9">
      <c r="A23" s="112"/>
      <c r="B23" s="141" t="s">
        <v>144</v>
      </c>
      <c r="C23" s="138"/>
      <c r="D23" s="141" t="s">
        <v>154</v>
      </c>
      <c r="E23" s="138"/>
      <c r="F23" s="138"/>
      <c r="G23" s="138"/>
      <c r="H23" s="138"/>
      <c r="I23" s="128"/>
    </row>
    <row r="24" ht="19.9" customHeight="1" spans="1:9">
      <c r="A24" s="112"/>
      <c r="B24" s="141" t="s">
        <v>144</v>
      </c>
      <c r="C24" s="138"/>
      <c r="D24" s="141" t="s">
        <v>155</v>
      </c>
      <c r="E24" s="138"/>
      <c r="F24" s="138"/>
      <c r="G24" s="138"/>
      <c r="H24" s="138"/>
      <c r="I24" s="128"/>
    </row>
    <row r="25" ht="19.9" customHeight="1" spans="1:9">
      <c r="A25" s="112"/>
      <c r="B25" s="141" t="s">
        <v>144</v>
      </c>
      <c r="C25" s="138"/>
      <c r="D25" s="141" t="s">
        <v>156</v>
      </c>
      <c r="E25" s="138"/>
      <c r="F25" s="138"/>
      <c r="G25" s="138"/>
      <c r="H25" s="138"/>
      <c r="I25" s="128"/>
    </row>
    <row r="26" ht="19.9" customHeight="1" spans="1:9">
      <c r="A26" s="112"/>
      <c r="B26" s="141" t="s">
        <v>144</v>
      </c>
      <c r="C26" s="138"/>
      <c r="D26" s="141" t="s">
        <v>157</v>
      </c>
      <c r="E26" s="138">
        <v>805317.8</v>
      </c>
      <c r="F26" s="138">
        <v>805317.8</v>
      </c>
      <c r="G26" s="138"/>
      <c r="H26" s="138"/>
      <c r="I26" s="128"/>
    </row>
    <row r="27" ht="19.9" customHeight="1" spans="1:9">
      <c r="A27" s="112"/>
      <c r="B27" s="141" t="s">
        <v>144</v>
      </c>
      <c r="C27" s="138"/>
      <c r="D27" s="141" t="s">
        <v>158</v>
      </c>
      <c r="E27" s="138"/>
      <c r="F27" s="138"/>
      <c r="G27" s="138"/>
      <c r="H27" s="138"/>
      <c r="I27" s="128"/>
    </row>
    <row r="28" ht="19.9" customHeight="1" spans="1:9">
      <c r="A28" s="112"/>
      <c r="B28" s="141" t="s">
        <v>144</v>
      </c>
      <c r="C28" s="138"/>
      <c r="D28" s="141" t="s">
        <v>159</v>
      </c>
      <c r="E28" s="138"/>
      <c r="F28" s="138"/>
      <c r="G28" s="138"/>
      <c r="H28" s="138"/>
      <c r="I28" s="128"/>
    </row>
    <row r="29" ht="19.9" customHeight="1" spans="1:9">
      <c r="A29" s="112"/>
      <c r="B29" s="141" t="s">
        <v>144</v>
      </c>
      <c r="C29" s="138"/>
      <c r="D29" s="141" t="s">
        <v>160</v>
      </c>
      <c r="E29" s="138"/>
      <c r="F29" s="138"/>
      <c r="G29" s="138"/>
      <c r="H29" s="138"/>
      <c r="I29" s="128"/>
    </row>
    <row r="30" ht="19.9" customHeight="1" spans="1:9">
      <c r="A30" s="112"/>
      <c r="B30" s="141" t="s">
        <v>144</v>
      </c>
      <c r="C30" s="138"/>
      <c r="D30" s="141" t="s">
        <v>161</v>
      </c>
      <c r="E30" s="138"/>
      <c r="F30" s="138"/>
      <c r="G30" s="138"/>
      <c r="H30" s="138"/>
      <c r="I30" s="128"/>
    </row>
    <row r="31" ht="19.9" customHeight="1" spans="1:9">
      <c r="A31" s="112"/>
      <c r="B31" s="141" t="s">
        <v>144</v>
      </c>
      <c r="C31" s="138"/>
      <c r="D31" s="141" t="s">
        <v>162</v>
      </c>
      <c r="E31" s="138"/>
      <c r="F31" s="138"/>
      <c r="G31" s="138"/>
      <c r="H31" s="138"/>
      <c r="I31" s="128"/>
    </row>
    <row r="32" ht="19.9" customHeight="1" spans="1:9">
      <c r="A32" s="112"/>
      <c r="B32" s="141" t="s">
        <v>144</v>
      </c>
      <c r="C32" s="138"/>
      <c r="D32" s="141" t="s">
        <v>163</v>
      </c>
      <c r="E32" s="138"/>
      <c r="F32" s="138"/>
      <c r="G32" s="138"/>
      <c r="H32" s="138"/>
      <c r="I32" s="128"/>
    </row>
    <row r="33" ht="19.9" customHeight="1" spans="1:9">
      <c r="A33" s="112"/>
      <c r="B33" s="141" t="s">
        <v>144</v>
      </c>
      <c r="C33" s="138"/>
      <c r="D33" s="141" t="s">
        <v>164</v>
      </c>
      <c r="E33" s="138"/>
      <c r="F33" s="138"/>
      <c r="G33" s="138"/>
      <c r="H33" s="138"/>
      <c r="I33" s="128"/>
    </row>
    <row r="34" ht="19.9" customHeight="1" spans="1:9">
      <c r="A34" s="112"/>
      <c r="B34" s="141" t="s">
        <v>144</v>
      </c>
      <c r="C34" s="138"/>
      <c r="D34" s="141" t="s">
        <v>165</v>
      </c>
      <c r="E34" s="138"/>
      <c r="F34" s="138"/>
      <c r="G34" s="138"/>
      <c r="H34" s="138"/>
      <c r="I34" s="128"/>
    </row>
    <row r="35" ht="8.5" customHeight="1" spans="1:9">
      <c r="A35" s="157"/>
      <c r="B35" s="157"/>
      <c r="C35" s="157"/>
      <c r="D35" s="107"/>
      <c r="E35" s="157"/>
      <c r="F35" s="157"/>
      <c r="G35" s="157"/>
      <c r="H35" s="157"/>
      <c r="I35" s="14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3"/>
  <sheetViews>
    <sheetView workbookViewId="0">
      <pane ySplit="6" topLeftCell="A31" activePane="bottomLeft" state="frozen"/>
      <selection/>
      <selection pane="bottomLeft" activeCell="G16" sqref="G16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6.15" customWidth="1"/>
    <col min="10" max="10" width="15.0666666666667" customWidth="1"/>
    <col min="11" max="11" width="12.8916666666667" customWidth="1"/>
    <col min="12" max="12" width="10.2583333333333" customWidth="1"/>
    <col min="13" max="13" width="12.8916666666667" customWidth="1"/>
    <col min="14" max="16" width="10.2583333333333" customWidth="1"/>
    <col min="17" max="18" width="12.8916666666667" customWidth="1"/>
    <col min="19" max="19" width="10.2583333333333" customWidth="1"/>
    <col min="20" max="20" width="12.8916666666667" customWidth="1"/>
    <col min="2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06"/>
      <c r="B1" s="106"/>
      <c r="C1" s="106"/>
      <c r="D1" s="133"/>
      <c r="E1" s="133"/>
      <c r="F1" s="105"/>
      <c r="G1" s="105"/>
      <c r="H1" s="105"/>
      <c r="I1" s="133"/>
      <c r="J1" s="133"/>
      <c r="K1" s="105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4" t="s">
        <v>166</v>
      </c>
      <c r="AN1" s="149"/>
    </row>
    <row r="2" ht="19.9" customHeight="1" spans="1:40">
      <c r="A2" s="105"/>
      <c r="B2" s="109" t="s">
        <v>167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49"/>
    </row>
    <row r="3" ht="17.05" customHeight="1" spans="1:40">
      <c r="A3" s="110"/>
      <c r="B3" s="111" t="s">
        <v>5</v>
      </c>
      <c r="C3" s="111"/>
      <c r="D3" s="111"/>
      <c r="E3" s="111"/>
      <c r="F3" s="145"/>
      <c r="G3" s="110"/>
      <c r="H3" s="135"/>
      <c r="I3" s="145"/>
      <c r="J3" s="145"/>
      <c r="K3" s="147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35" t="s">
        <v>6</v>
      </c>
      <c r="AM3" s="135"/>
      <c r="AN3" s="150"/>
    </row>
    <row r="4" ht="21.35" customHeight="1" spans="1:40">
      <c r="A4" s="112"/>
      <c r="B4" s="136" t="s">
        <v>9</v>
      </c>
      <c r="C4" s="136"/>
      <c r="D4" s="136"/>
      <c r="E4" s="136"/>
      <c r="F4" s="136" t="s">
        <v>168</v>
      </c>
      <c r="G4" s="136" t="s">
        <v>169</v>
      </c>
      <c r="H4" s="136"/>
      <c r="I4" s="136"/>
      <c r="J4" s="136"/>
      <c r="K4" s="136"/>
      <c r="L4" s="136"/>
      <c r="M4" s="136"/>
      <c r="N4" s="136"/>
      <c r="O4" s="136"/>
      <c r="P4" s="136"/>
      <c r="Q4" s="136" t="s">
        <v>170</v>
      </c>
      <c r="R4" s="136"/>
      <c r="S4" s="136"/>
      <c r="T4" s="136"/>
      <c r="U4" s="136"/>
      <c r="V4" s="136"/>
      <c r="W4" s="136"/>
      <c r="X4" s="136"/>
      <c r="Y4" s="136"/>
      <c r="Z4" s="136"/>
      <c r="AA4" s="136" t="s">
        <v>171</v>
      </c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43"/>
    </row>
    <row r="5" ht="21.35" customHeight="1" spans="1:40">
      <c r="A5" s="112"/>
      <c r="B5" s="136" t="s">
        <v>73</v>
      </c>
      <c r="C5" s="136"/>
      <c r="D5" s="136" t="s">
        <v>65</v>
      </c>
      <c r="E5" s="136" t="s">
        <v>66</v>
      </c>
      <c r="F5" s="136"/>
      <c r="G5" s="136" t="s">
        <v>54</v>
      </c>
      <c r="H5" s="136" t="s">
        <v>172</v>
      </c>
      <c r="I5" s="136"/>
      <c r="J5" s="136"/>
      <c r="K5" s="136" t="s">
        <v>173</v>
      </c>
      <c r="L5" s="136"/>
      <c r="M5" s="136"/>
      <c r="N5" s="136" t="s">
        <v>174</v>
      </c>
      <c r="O5" s="136"/>
      <c r="P5" s="136"/>
      <c r="Q5" s="136" t="s">
        <v>54</v>
      </c>
      <c r="R5" s="136" t="s">
        <v>172</v>
      </c>
      <c r="S5" s="136"/>
      <c r="T5" s="136"/>
      <c r="U5" s="136" t="s">
        <v>173</v>
      </c>
      <c r="V5" s="136"/>
      <c r="W5" s="136"/>
      <c r="X5" s="136" t="s">
        <v>174</v>
      </c>
      <c r="Y5" s="136"/>
      <c r="Z5" s="136"/>
      <c r="AA5" s="136" t="s">
        <v>54</v>
      </c>
      <c r="AB5" s="136" t="s">
        <v>172</v>
      </c>
      <c r="AC5" s="136"/>
      <c r="AD5" s="136"/>
      <c r="AE5" s="136" t="s">
        <v>173</v>
      </c>
      <c r="AF5" s="136"/>
      <c r="AG5" s="136"/>
      <c r="AH5" s="136" t="s">
        <v>174</v>
      </c>
      <c r="AI5" s="136"/>
      <c r="AJ5" s="136"/>
      <c r="AK5" s="136" t="s">
        <v>175</v>
      </c>
      <c r="AL5" s="136"/>
      <c r="AM5" s="136"/>
      <c r="AN5" s="143"/>
    </row>
    <row r="6" ht="21.35" customHeight="1" spans="1:40">
      <c r="A6" s="107"/>
      <c r="B6" s="136" t="s">
        <v>74</v>
      </c>
      <c r="C6" s="136" t="s">
        <v>75</v>
      </c>
      <c r="D6" s="136"/>
      <c r="E6" s="136"/>
      <c r="F6" s="136"/>
      <c r="G6" s="136"/>
      <c r="H6" s="136" t="s">
        <v>176</v>
      </c>
      <c r="I6" s="136" t="s">
        <v>71</v>
      </c>
      <c r="J6" s="136" t="s">
        <v>72</v>
      </c>
      <c r="K6" s="136" t="s">
        <v>176</v>
      </c>
      <c r="L6" s="136" t="s">
        <v>71</v>
      </c>
      <c r="M6" s="136" t="s">
        <v>72</v>
      </c>
      <c r="N6" s="136" t="s">
        <v>176</v>
      </c>
      <c r="O6" s="136" t="s">
        <v>71</v>
      </c>
      <c r="P6" s="136" t="s">
        <v>72</v>
      </c>
      <c r="Q6" s="136"/>
      <c r="R6" s="136" t="s">
        <v>176</v>
      </c>
      <c r="S6" s="136" t="s">
        <v>71</v>
      </c>
      <c r="T6" s="136" t="s">
        <v>72</v>
      </c>
      <c r="U6" s="136" t="s">
        <v>176</v>
      </c>
      <c r="V6" s="136" t="s">
        <v>71</v>
      </c>
      <c r="W6" s="136" t="s">
        <v>72</v>
      </c>
      <c r="X6" s="136" t="s">
        <v>176</v>
      </c>
      <c r="Y6" s="136" t="s">
        <v>71</v>
      </c>
      <c r="Z6" s="136" t="s">
        <v>72</v>
      </c>
      <c r="AA6" s="136"/>
      <c r="AB6" s="136" t="s">
        <v>176</v>
      </c>
      <c r="AC6" s="136" t="s">
        <v>71</v>
      </c>
      <c r="AD6" s="136" t="s">
        <v>72</v>
      </c>
      <c r="AE6" s="136" t="s">
        <v>176</v>
      </c>
      <c r="AF6" s="136" t="s">
        <v>71</v>
      </c>
      <c r="AG6" s="136" t="s">
        <v>72</v>
      </c>
      <c r="AH6" s="136" t="s">
        <v>176</v>
      </c>
      <c r="AI6" s="136" t="s">
        <v>71</v>
      </c>
      <c r="AJ6" s="136" t="s">
        <v>72</v>
      </c>
      <c r="AK6" s="136" t="s">
        <v>176</v>
      </c>
      <c r="AL6" s="136" t="s">
        <v>71</v>
      </c>
      <c r="AM6" s="136" t="s">
        <v>72</v>
      </c>
      <c r="AN6" s="143"/>
    </row>
    <row r="7" ht="19.9" customHeight="1" spans="1:40">
      <c r="A7" s="112"/>
      <c r="B7" s="137"/>
      <c r="C7" s="137"/>
      <c r="D7" s="137"/>
      <c r="E7" s="116" t="s">
        <v>67</v>
      </c>
      <c r="F7" s="138">
        <v>17488318.55</v>
      </c>
      <c r="G7" s="138">
        <v>16888318.55</v>
      </c>
      <c r="H7" s="138">
        <v>16487670.76</v>
      </c>
      <c r="I7" s="138">
        <v>12870684.88</v>
      </c>
      <c r="J7" s="148">
        <v>3616985.88</v>
      </c>
      <c r="K7" s="148">
        <v>400647.79</v>
      </c>
      <c r="L7" s="148"/>
      <c r="M7" s="148">
        <v>400647.79</v>
      </c>
      <c r="N7" s="148"/>
      <c r="O7" s="148"/>
      <c r="P7" s="148"/>
      <c r="Q7" s="148">
        <v>600000</v>
      </c>
      <c r="R7" s="148">
        <v>600000</v>
      </c>
      <c r="S7" s="148"/>
      <c r="T7" s="148">
        <v>600000</v>
      </c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3"/>
    </row>
    <row r="8" ht="19.9" customHeight="1" spans="1:40">
      <c r="A8" s="112"/>
      <c r="B8" s="139" t="s">
        <v>23</v>
      </c>
      <c r="C8" s="139" t="s">
        <v>23</v>
      </c>
      <c r="D8" s="140"/>
      <c r="E8" s="141" t="s">
        <v>23</v>
      </c>
      <c r="F8" s="138">
        <f>F10+F22+F35+F40</f>
        <v>17488318.55</v>
      </c>
      <c r="G8" s="138">
        <v>16888318.55</v>
      </c>
      <c r="H8" s="138">
        <v>16487670.76</v>
      </c>
      <c r="I8" s="138">
        <v>12870684.88</v>
      </c>
      <c r="J8" s="138">
        <v>3616985.88</v>
      </c>
      <c r="K8" s="138">
        <v>400647.79</v>
      </c>
      <c r="L8" s="138"/>
      <c r="M8" s="138">
        <v>400647.79</v>
      </c>
      <c r="N8" s="138"/>
      <c r="O8" s="138"/>
      <c r="P8" s="138"/>
      <c r="Q8" s="138">
        <v>600000</v>
      </c>
      <c r="R8" s="138">
        <v>600000</v>
      </c>
      <c r="S8" s="138"/>
      <c r="T8" s="138">
        <v>600000</v>
      </c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43"/>
    </row>
    <row r="9" ht="19.9" customHeight="1" spans="1:40">
      <c r="A9" s="112"/>
      <c r="B9" s="139" t="s">
        <v>23</v>
      </c>
      <c r="C9" s="139" t="s">
        <v>23</v>
      </c>
      <c r="D9" s="140"/>
      <c r="E9" s="141" t="s">
        <v>177</v>
      </c>
      <c r="F9" s="138">
        <v>17488318.55</v>
      </c>
      <c r="G9" s="138">
        <f>G10+G22+G35+G40</f>
        <v>16888318.55</v>
      </c>
      <c r="H9" s="138">
        <f>H10+H22+H35+H40</f>
        <v>16487670.76</v>
      </c>
      <c r="I9" s="138">
        <f>I10+I22+I35+I40</f>
        <v>12870684.88</v>
      </c>
      <c r="J9" s="138">
        <f>J10+J22+J35+J40</f>
        <v>3616985.88</v>
      </c>
      <c r="K9" s="138">
        <v>400647.79</v>
      </c>
      <c r="L9" s="138"/>
      <c r="M9" s="138">
        <v>400647.79</v>
      </c>
      <c r="N9" s="138"/>
      <c r="O9" s="138"/>
      <c r="P9" s="138"/>
      <c r="Q9" s="138">
        <v>600000</v>
      </c>
      <c r="R9" s="138">
        <v>600000</v>
      </c>
      <c r="S9" s="138"/>
      <c r="T9" s="138">
        <v>600000</v>
      </c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8"/>
      <c r="AN9" s="143"/>
    </row>
    <row r="10" ht="19.9" customHeight="1" spans="1:40">
      <c r="A10" s="112"/>
      <c r="B10" s="139" t="s">
        <v>23</v>
      </c>
      <c r="C10" s="139" t="s">
        <v>23</v>
      </c>
      <c r="D10" s="140"/>
      <c r="E10" s="141" t="s">
        <v>178</v>
      </c>
      <c r="F10" s="138">
        <v>8479346.96</v>
      </c>
      <c r="G10" s="138">
        <v>8479346.96</v>
      </c>
      <c r="H10" s="138">
        <v>8479346.96</v>
      </c>
      <c r="I10" s="138">
        <v>8479346.96</v>
      </c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8"/>
      <c r="AK10" s="138"/>
      <c r="AL10" s="138"/>
      <c r="AM10" s="138"/>
      <c r="AN10" s="143"/>
    </row>
    <row r="11" ht="19.9" customHeight="1" spans="1:40">
      <c r="A11" s="112"/>
      <c r="B11" s="146" t="s">
        <v>179</v>
      </c>
      <c r="C11" s="139" t="s">
        <v>180</v>
      </c>
      <c r="D11" s="140" t="s">
        <v>68</v>
      </c>
      <c r="E11" s="141" t="s">
        <v>181</v>
      </c>
      <c r="F11" s="138">
        <v>2038452</v>
      </c>
      <c r="G11" s="138">
        <v>2038452</v>
      </c>
      <c r="H11" s="138">
        <v>2038452</v>
      </c>
      <c r="I11" s="138">
        <v>2038452</v>
      </c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43"/>
    </row>
    <row r="12" ht="19.9" customHeight="1" spans="2:40">
      <c r="B12" s="146" t="s">
        <v>179</v>
      </c>
      <c r="C12" s="139" t="s">
        <v>182</v>
      </c>
      <c r="D12" s="140" t="s">
        <v>68</v>
      </c>
      <c r="E12" s="141" t="s">
        <v>183</v>
      </c>
      <c r="F12" s="138">
        <v>1387728</v>
      </c>
      <c r="G12" s="138">
        <v>1387728</v>
      </c>
      <c r="H12" s="138">
        <v>1387728</v>
      </c>
      <c r="I12" s="138">
        <v>1387728</v>
      </c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8"/>
      <c r="AL12" s="138"/>
      <c r="AM12" s="138"/>
      <c r="AN12" s="143"/>
    </row>
    <row r="13" ht="19.9" customHeight="1" spans="2:40">
      <c r="B13" s="146" t="s">
        <v>179</v>
      </c>
      <c r="C13" s="139" t="s">
        <v>184</v>
      </c>
      <c r="D13" s="140" t="s">
        <v>68</v>
      </c>
      <c r="E13" s="141" t="s">
        <v>185</v>
      </c>
      <c r="F13" s="138">
        <v>1041388</v>
      </c>
      <c r="G13" s="138">
        <v>1041388</v>
      </c>
      <c r="H13" s="138">
        <v>1041388</v>
      </c>
      <c r="I13" s="138">
        <v>1041388</v>
      </c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43"/>
    </row>
    <row r="14" ht="19.9" customHeight="1" spans="2:40">
      <c r="B14" s="146" t="s">
        <v>179</v>
      </c>
      <c r="C14" s="139" t="s">
        <v>186</v>
      </c>
      <c r="D14" s="140" t="s">
        <v>68</v>
      </c>
      <c r="E14" s="141" t="s">
        <v>187</v>
      </c>
      <c r="F14" s="138">
        <v>1228379.38</v>
      </c>
      <c r="G14" s="138">
        <v>1228379.38</v>
      </c>
      <c r="H14" s="138">
        <v>1228379.38</v>
      </c>
      <c r="I14" s="138">
        <v>1228379.38</v>
      </c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43"/>
    </row>
    <row r="15" ht="19.9" customHeight="1" spans="2:40">
      <c r="B15" s="146" t="s">
        <v>179</v>
      </c>
      <c r="C15" s="139" t="s">
        <v>188</v>
      </c>
      <c r="D15" s="140" t="s">
        <v>68</v>
      </c>
      <c r="E15" s="141" t="s">
        <v>189</v>
      </c>
      <c r="F15" s="138">
        <v>893878.3</v>
      </c>
      <c r="G15" s="138">
        <v>893878.3</v>
      </c>
      <c r="H15" s="138">
        <v>893878.3</v>
      </c>
      <c r="I15" s="138">
        <v>893878.3</v>
      </c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43"/>
    </row>
    <row r="16" ht="19.9" customHeight="1" spans="2:40">
      <c r="B16" s="146" t="s">
        <v>179</v>
      </c>
      <c r="C16" s="139" t="s">
        <v>190</v>
      </c>
      <c r="D16" s="140" t="s">
        <v>68</v>
      </c>
      <c r="E16" s="141" t="s">
        <v>191</v>
      </c>
      <c r="F16" s="138">
        <v>517648.72</v>
      </c>
      <c r="G16" s="138">
        <v>517648.72</v>
      </c>
      <c r="H16" s="138">
        <v>517648.72</v>
      </c>
      <c r="I16" s="138">
        <v>517648.72</v>
      </c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8"/>
      <c r="AK16" s="138"/>
      <c r="AL16" s="138"/>
      <c r="AM16" s="138"/>
      <c r="AN16" s="143"/>
    </row>
    <row r="17" ht="19.9" customHeight="1" spans="2:40">
      <c r="B17" s="146" t="s">
        <v>179</v>
      </c>
      <c r="C17" s="139" t="s">
        <v>192</v>
      </c>
      <c r="D17" s="140" t="s">
        <v>68</v>
      </c>
      <c r="E17" s="141" t="s">
        <v>193</v>
      </c>
      <c r="F17" s="138">
        <v>33600</v>
      </c>
      <c r="G17" s="138">
        <v>33600</v>
      </c>
      <c r="H17" s="138">
        <v>33600</v>
      </c>
      <c r="I17" s="138">
        <v>33600</v>
      </c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43"/>
    </row>
    <row r="18" ht="19.9" customHeight="1" spans="2:40">
      <c r="B18" s="146" t="s">
        <v>179</v>
      </c>
      <c r="C18" s="139" t="s">
        <v>194</v>
      </c>
      <c r="D18" s="140" t="s">
        <v>68</v>
      </c>
      <c r="E18" s="141" t="s">
        <v>195</v>
      </c>
      <c r="F18" s="138">
        <v>23554.76</v>
      </c>
      <c r="G18" s="138">
        <v>23554.76</v>
      </c>
      <c r="H18" s="138">
        <v>23554.76</v>
      </c>
      <c r="I18" s="138">
        <v>23554.76</v>
      </c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43"/>
    </row>
    <row r="19" ht="19.9" customHeight="1" spans="2:40">
      <c r="B19" s="146" t="s">
        <v>179</v>
      </c>
      <c r="C19" s="139" t="s">
        <v>196</v>
      </c>
      <c r="D19" s="140" t="s">
        <v>68</v>
      </c>
      <c r="E19" s="141" t="s">
        <v>197</v>
      </c>
      <c r="F19" s="138">
        <v>805317.8</v>
      </c>
      <c r="G19" s="138">
        <v>805317.8</v>
      </c>
      <c r="H19" s="138">
        <v>805317.8</v>
      </c>
      <c r="I19" s="138">
        <v>805317.8</v>
      </c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43"/>
    </row>
    <row r="20" ht="19.9" customHeight="1" spans="2:40">
      <c r="B20" s="146" t="s">
        <v>179</v>
      </c>
      <c r="C20" s="139" t="s">
        <v>198</v>
      </c>
      <c r="D20" s="140" t="s">
        <v>68</v>
      </c>
      <c r="E20" s="141" t="s">
        <v>199</v>
      </c>
      <c r="F20" s="138">
        <v>24000</v>
      </c>
      <c r="G20" s="138">
        <v>24000</v>
      </c>
      <c r="H20" s="138">
        <v>24000</v>
      </c>
      <c r="I20" s="138">
        <v>24000</v>
      </c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43"/>
    </row>
    <row r="21" ht="19.9" customHeight="1" spans="2:40">
      <c r="B21" s="146" t="s">
        <v>179</v>
      </c>
      <c r="C21" s="139" t="s">
        <v>200</v>
      </c>
      <c r="D21" s="140" t="s">
        <v>68</v>
      </c>
      <c r="E21" s="141" t="s">
        <v>201</v>
      </c>
      <c r="F21" s="138">
        <v>485400</v>
      </c>
      <c r="G21" s="138">
        <v>485400</v>
      </c>
      <c r="H21" s="138">
        <v>485400</v>
      </c>
      <c r="I21" s="138">
        <v>485400</v>
      </c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38"/>
      <c r="AN21" s="143"/>
    </row>
    <row r="22" ht="19.9" customHeight="1" spans="2:40">
      <c r="B22" s="139" t="s">
        <v>23</v>
      </c>
      <c r="C22" s="139" t="s">
        <v>23</v>
      </c>
      <c r="D22" s="140"/>
      <c r="E22" s="141" t="s">
        <v>202</v>
      </c>
      <c r="F22" s="138">
        <v>3375727.75</v>
      </c>
      <c r="G22" s="138">
        <v>3375727.75</v>
      </c>
      <c r="H22" s="138">
        <v>3375727.75</v>
      </c>
      <c r="I22" s="138">
        <v>1456205.87</v>
      </c>
      <c r="J22" s="138">
        <v>1919521.88</v>
      </c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43"/>
    </row>
    <row r="23" ht="19.9" customHeight="1" spans="1:40">
      <c r="A23" s="112"/>
      <c r="B23" s="146" t="s">
        <v>203</v>
      </c>
      <c r="C23" s="139" t="s">
        <v>180</v>
      </c>
      <c r="D23" s="140" t="s">
        <v>68</v>
      </c>
      <c r="E23" s="141" t="s">
        <v>204</v>
      </c>
      <c r="F23" s="138">
        <v>1120067.03</v>
      </c>
      <c r="G23" s="138">
        <v>1120067.03</v>
      </c>
      <c r="H23" s="138">
        <v>1120067.03</v>
      </c>
      <c r="I23" s="138">
        <v>616399.03</v>
      </c>
      <c r="J23" s="138">
        <v>503668</v>
      </c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8"/>
      <c r="AM23" s="138"/>
      <c r="AN23" s="143"/>
    </row>
    <row r="24" ht="19.9" customHeight="1" spans="2:40">
      <c r="B24" s="146" t="s">
        <v>203</v>
      </c>
      <c r="C24" s="139" t="s">
        <v>205</v>
      </c>
      <c r="D24" s="140" t="s">
        <v>68</v>
      </c>
      <c r="E24" s="141" t="s">
        <v>206</v>
      </c>
      <c r="F24" s="138">
        <v>19200</v>
      </c>
      <c r="G24" s="138">
        <v>19200</v>
      </c>
      <c r="H24" s="138">
        <v>19200</v>
      </c>
      <c r="I24" s="138">
        <v>19200</v>
      </c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  <c r="AG24" s="138"/>
      <c r="AH24" s="138"/>
      <c r="AI24" s="138"/>
      <c r="AJ24" s="138"/>
      <c r="AK24" s="138"/>
      <c r="AL24" s="138"/>
      <c r="AM24" s="138"/>
      <c r="AN24" s="143"/>
    </row>
    <row r="25" ht="19.9" customHeight="1" spans="2:40">
      <c r="B25" s="146" t="s">
        <v>203</v>
      </c>
      <c r="C25" s="139" t="s">
        <v>207</v>
      </c>
      <c r="D25" s="140" t="s">
        <v>68</v>
      </c>
      <c r="E25" s="141" t="s">
        <v>208</v>
      </c>
      <c r="F25" s="138">
        <v>106800</v>
      </c>
      <c r="G25" s="138">
        <v>106800</v>
      </c>
      <c r="H25" s="138">
        <v>106800</v>
      </c>
      <c r="I25" s="138">
        <v>28800</v>
      </c>
      <c r="J25" s="138">
        <v>78000</v>
      </c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8"/>
      <c r="AM25" s="138"/>
      <c r="AN25" s="143"/>
    </row>
    <row r="26" ht="19.9" customHeight="1" spans="2:40">
      <c r="B26" s="146" t="s">
        <v>203</v>
      </c>
      <c r="C26" s="139" t="s">
        <v>186</v>
      </c>
      <c r="D26" s="140" t="s">
        <v>68</v>
      </c>
      <c r="E26" s="141" t="s">
        <v>209</v>
      </c>
      <c r="F26" s="138">
        <v>19200</v>
      </c>
      <c r="G26" s="138">
        <v>19200</v>
      </c>
      <c r="H26" s="138">
        <v>19200</v>
      </c>
      <c r="I26" s="138">
        <v>19200</v>
      </c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8"/>
      <c r="AJ26" s="138"/>
      <c r="AK26" s="138"/>
      <c r="AL26" s="138"/>
      <c r="AM26" s="138"/>
      <c r="AN26" s="143"/>
    </row>
    <row r="27" ht="19.9" customHeight="1" spans="2:40">
      <c r="B27" s="146" t="s">
        <v>203</v>
      </c>
      <c r="C27" s="139" t="s">
        <v>192</v>
      </c>
      <c r="D27" s="140" t="s">
        <v>68</v>
      </c>
      <c r="E27" s="141" t="s">
        <v>210</v>
      </c>
      <c r="F27" s="138">
        <v>153000</v>
      </c>
      <c r="G27" s="138">
        <v>153000</v>
      </c>
      <c r="H27" s="138">
        <v>153000</v>
      </c>
      <c r="I27" s="138">
        <v>150000</v>
      </c>
      <c r="J27" s="138">
        <v>3000</v>
      </c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8"/>
      <c r="AK27" s="138"/>
      <c r="AL27" s="138"/>
      <c r="AM27" s="138"/>
      <c r="AN27" s="143"/>
    </row>
    <row r="28" ht="19.9" customHeight="1" spans="2:40">
      <c r="B28" s="146" t="s">
        <v>203</v>
      </c>
      <c r="C28" s="139" t="s">
        <v>196</v>
      </c>
      <c r="D28" s="140" t="s">
        <v>68</v>
      </c>
      <c r="E28" s="141" t="s">
        <v>211</v>
      </c>
      <c r="F28" s="138">
        <v>1200</v>
      </c>
      <c r="G28" s="138">
        <v>1200</v>
      </c>
      <c r="H28" s="138">
        <v>1200</v>
      </c>
      <c r="I28" s="138">
        <v>1200</v>
      </c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  <c r="AK28" s="138"/>
      <c r="AL28" s="138"/>
      <c r="AM28" s="138"/>
      <c r="AN28" s="143"/>
    </row>
    <row r="29" ht="19.9" customHeight="1" spans="2:40">
      <c r="B29" s="146" t="s">
        <v>203</v>
      </c>
      <c r="C29" s="139" t="s">
        <v>212</v>
      </c>
      <c r="D29" s="140" t="s">
        <v>68</v>
      </c>
      <c r="E29" s="141" t="s">
        <v>213</v>
      </c>
      <c r="F29" s="138">
        <v>37050</v>
      </c>
      <c r="G29" s="138">
        <v>37050</v>
      </c>
      <c r="H29" s="138">
        <v>37050</v>
      </c>
      <c r="I29" s="138"/>
      <c r="J29" s="138">
        <v>37050</v>
      </c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8"/>
      <c r="AM29" s="138"/>
      <c r="AN29" s="143"/>
    </row>
    <row r="30" ht="19.9" customHeight="1" spans="2:40">
      <c r="B30" s="146" t="s">
        <v>203</v>
      </c>
      <c r="C30" s="139" t="s">
        <v>214</v>
      </c>
      <c r="D30" s="140" t="s">
        <v>68</v>
      </c>
      <c r="E30" s="141" t="s">
        <v>215</v>
      </c>
      <c r="F30" s="138">
        <v>1416603.88</v>
      </c>
      <c r="G30" s="138">
        <v>1416603.88</v>
      </c>
      <c r="H30" s="138">
        <v>1416603.88</v>
      </c>
      <c r="I30" s="138">
        <v>124800</v>
      </c>
      <c r="J30" s="138">
        <v>1291803.88</v>
      </c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  <c r="AJ30" s="138"/>
      <c r="AK30" s="138"/>
      <c r="AL30" s="138"/>
      <c r="AM30" s="138"/>
      <c r="AN30" s="143"/>
    </row>
    <row r="31" ht="19.9" customHeight="1" spans="2:40">
      <c r="B31" s="146" t="s">
        <v>203</v>
      </c>
      <c r="C31" s="139" t="s">
        <v>216</v>
      </c>
      <c r="D31" s="140" t="s">
        <v>68</v>
      </c>
      <c r="E31" s="141" t="s">
        <v>217</v>
      </c>
      <c r="F31" s="138">
        <v>61153.56</v>
      </c>
      <c r="G31" s="138">
        <v>61153.56</v>
      </c>
      <c r="H31" s="138">
        <v>61153.56</v>
      </c>
      <c r="I31" s="138">
        <v>61153.56</v>
      </c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138"/>
      <c r="AG31" s="138"/>
      <c r="AH31" s="138"/>
      <c r="AI31" s="138"/>
      <c r="AJ31" s="138"/>
      <c r="AK31" s="138"/>
      <c r="AL31" s="138"/>
      <c r="AM31" s="138"/>
      <c r="AN31" s="143"/>
    </row>
    <row r="32" ht="19.9" customHeight="1" spans="2:40">
      <c r="B32" s="146" t="s">
        <v>203</v>
      </c>
      <c r="C32" s="139" t="s">
        <v>218</v>
      </c>
      <c r="D32" s="140" t="s">
        <v>68</v>
      </c>
      <c r="E32" s="141" t="s">
        <v>219</v>
      </c>
      <c r="F32" s="138">
        <v>122353.28</v>
      </c>
      <c r="G32" s="138">
        <v>122353.28</v>
      </c>
      <c r="H32" s="138">
        <v>122353.28</v>
      </c>
      <c r="I32" s="138">
        <v>122353.28</v>
      </c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8"/>
      <c r="AM32" s="138"/>
      <c r="AN32" s="143"/>
    </row>
    <row r="33" ht="19.9" customHeight="1" spans="2:40">
      <c r="B33" s="146" t="s">
        <v>203</v>
      </c>
      <c r="C33" s="139" t="s">
        <v>220</v>
      </c>
      <c r="D33" s="140" t="s">
        <v>68</v>
      </c>
      <c r="E33" s="141" t="s">
        <v>221</v>
      </c>
      <c r="F33" s="138">
        <v>64700</v>
      </c>
      <c r="G33" s="138">
        <v>64700</v>
      </c>
      <c r="H33" s="138">
        <v>64700</v>
      </c>
      <c r="I33" s="138">
        <v>64700</v>
      </c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  <c r="AJ33" s="138"/>
      <c r="AK33" s="138"/>
      <c r="AL33" s="138"/>
      <c r="AM33" s="138"/>
      <c r="AN33" s="143"/>
    </row>
    <row r="34" ht="19.9" customHeight="1" spans="2:40">
      <c r="B34" s="146" t="s">
        <v>203</v>
      </c>
      <c r="C34" s="139" t="s">
        <v>222</v>
      </c>
      <c r="D34" s="140" t="s">
        <v>68</v>
      </c>
      <c r="E34" s="141" t="s">
        <v>223</v>
      </c>
      <c r="F34" s="138">
        <v>254400</v>
      </c>
      <c r="G34" s="138">
        <v>254400</v>
      </c>
      <c r="H34" s="138">
        <v>254400</v>
      </c>
      <c r="I34" s="138">
        <v>248400</v>
      </c>
      <c r="J34" s="138">
        <v>6000</v>
      </c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38"/>
      <c r="AI34" s="138"/>
      <c r="AJ34" s="138"/>
      <c r="AK34" s="138"/>
      <c r="AL34" s="138"/>
      <c r="AM34" s="138"/>
      <c r="AN34" s="143"/>
    </row>
    <row r="35" ht="19.9" customHeight="1" spans="2:40">
      <c r="B35" s="139" t="s">
        <v>23</v>
      </c>
      <c r="C35" s="139" t="s">
        <v>23</v>
      </c>
      <c r="D35" s="140"/>
      <c r="E35" s="141" t="s">
        <v>224</v>
      </c>
      <c r="F35" s="138">
        <v>4392596.05</v>
      </c>
      <c r="G35" s="138">
        <v>4392596.05</v>
      </c>
      <c r="H35" s="138">
        <v>4392596.05</v>
      </c>
      <c r="I35" s="138">
        <v>2935132.05</v>
      </c>
      <c r="J35" s="138">
        <v>1457464</v>
      </c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  <c r="AJ35" s="138"/>
      <c r="AK35" s="138"/>
      <c r="AL35" s="138"/>
      <c r="AM35" s="138"/>
      <c r="AN35" s="143"/>
    </row>
    <row r="36" ht="19.9" customHeight="1" spans="1:40">
      <c r="A36" s="112"/>
      <c r="B36" s="146" t="s">
        <v>225</v>
      </c>
      <c r="C36" s="139" t="s">
        <v>205</v>
      </c>
      <c r="D36" s="140" t="s">
        <v>68</v>
      </c>
      <c r="E36" s="141" t="s">
        <v>226</v>
      </c>
      <c r="F36" s="138">
        <v>2544070.4</v>
      </c>
      <c r="G36" s="138">
        <v>2544070.4</v>
      </c>
      <c r="H36" s="138">
        <v>2544070.4</v>
      </c>
      <c r="I36" s="138">
        <v>2544070.4</v>
      </c>
      <c r="J36" s="138"/>
      <c r="K36" s="138"/>
      <c r="L36" s="138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138"/>
      <c r="AA36" s="138"/>
      <c r="AB36" s="138"/>
      <c r="AC36" s="138"/>
      <c r="AD36" s="138"/>
      <c r="AE36" s="138"/>
      <c r="AF36" s="138"/>
      <c r="AG36" s="138"/>
      <c r="AH36" s="138"/>
      <c r="AI36" s="138"/>
      <c r="AJ36" s="138"/>
      <c r="AK36" s="138"/>
      <c r="AL36" s="138"/>
      <c r="AM36" s="138"/>
      <c r="AN36" s="143"/>
    </row>
    <row r="37" ht="19.9" customHeight="1" spans="2:40">
      <c r="B37" s="146" t="s">
        <v>225</v>
      </c>
      <c r="C37" s="139" t="s">
        <v>207</v>
      </c>
      <c r="D37" s="140" t="s">
        <v>68</v>
      </c>
      <c r="E37" s="141" t="s">
        <v>227</v>
      </c>
      <c r="F37" s="138">
        <v>1457464</v>
      </c>
      <c r="G37" s="138">
        <v>1457464</v>
      </c>
      <c r="H37" s="138">
        <v>1457464</v>
      </c>
      <c r="I37" s="138"/>
      <c r="J37" s="138">
        <v>1457464</v>
      </c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38"/>
      <c r="Y37" s="138"/>
      <c r="Z37" s="138"/>
      <c r="AA37" s="138"/>
      <c r="AB37" s="138"/>
      <c r="AC37" s="138"/>
      <c r="AD37" s="138"/>
      <c r="AE37" s="138"/>
      <c r="AF37" s="138"/>
      <c r="AG37" s="138"/>
      <c r="AH37" s="138"/>
      <c r="AI37" s="138"/>
      <c r="AJ37" s="138"/>
      <c r="AK37" s="138"/>
      <c r="AL37" s="138"/>
      <c r="AM37" s="138"/>
      <c r="AN37" s="143"/>
    </row>
    <row r="38" ht="19.9" customHeight="1" spans="2:40">
      <c r="B38" s="146" t="s">
        <v>225</v>
      </c>
      <c r="C38" s="139" t="s">
        <v>186</v>
      </c>
      <c r="D38" s="140" t="s">
        <v>68</v>
      </c>
      <c r="E38" s="141" t="s">
        <v>228</v>
      </c>
      <c r="F38" s="138">
        <v>390341.65</v>
      </c>
      <c r="G38" s="138">
        <v>390341.65</v>
      </c>
      <c r="H38" s="138">
        <v>390341.65</v>
      </c>
      <c r="I38" s="138">
        <v>390341.65</v>
      </c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  <c r="X38" s="138"/>
      <c r="Y38" s="138"/>
      <c r="Z38" s="138"/>
      <c r="AA38" s="138"/>
      <c r="AB38" s="138"/>
      <c r="AC38" s="138"/>
      <c r="AD38" s="138"/>
      <c r="AE38" s="138"/>
      <c r="AF38" s="138"/>
      <c r="AG38" s="138"/>
      <c r="AH38" s="138"/>
      <c r="AI38" s="138"/>
      <c r="AJ38" s="138"/>
      <c r="AK38" s="138"/>
      <c r="AL38" s="138"/>
      <c r="AM38" s="138"/>
      <c r="AN38" s="143"/>
    </row>
    <row r="39" ht="19.9" customHeight="1" spans="2:40">
      <c r="B39" s="146" t="s">
        <v>225</v>
      </c>
      <c r="C39" s="139" t="s">
        <v>229</v>
      </c>
      <c r="D39" s="140" t="s">
        <v>68</v>
      </c>
      <c r="E39" s="141" t="s">
        <v>230</v>
      </c>
      <c r="F39" s="138">
        <v>720</v>
      </c>
      <c r="G39" s="138">
        <v>720</v>
      </c>
      <c r="H39" s="138">
        <v>720</v>
      </c>
      <c r="I39" s="138">
        <v>720</v>
      </c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38"/>
      <c r="W39" s="138"/>
      <c r="X39" s="138"/>
      <c r="Y39" s="138"/>
      <c r="Z39" s="138"/>
      <c r="AA39" s="138"/>
      <c r="AB39" s="138"/>
      <c r="AC39" s="138"/>
      <c r="AD39" s="138"/>
      <c r="AE39" s="138"/>
      <c r="AF39" s="138"/>
      <c r="AG39" s="138"/>
      <c r="AH39" s="138"/>
      <c r="AI39" s="138"/>
      <c r="AJ39" s="138"/>
      <c r="AK39" s="138"/>
      <c r="AL39" s="138"/>
      <c r="AM39" s="138"/>
      <c r="AN39" s="143"/>
    </row>
    <row r="40" ht="19.9" customHeight="1" spans="2:40">
      <c r="B40" s="139" t="s">
        <v>23</v>
      </c>
      <c r="C40" s="139" t="s">
        <v>23</v>
      </c>
      <c r="D40" s="140"/>
      <c r="E40" s="141" t="s">
        <v>231</v>
      </c>
      <c r="F40" s="138">
        <v>1240647.79</v>
      </c>
      <c r="G40" s="138">
        <v>640647.79</v>
      </c>
      <c r="H40" s="138">
        <v>240000</v>
      </c>
      <c r="I40" s="138"/>
      <c r="J40" s="138">
        <v>240000</v>
      </c>
      <c r="K40" s="138">
        <v>400647.79</v>
      </c>
      <c r="L40" s="138"/>
      <c r="M40" s="138">
        <v>400647.79</v>
      </c>
      <c r="N40" s="138"/>
      <c r="O40" s="138"/>
      <c r="P40" s="138"/>
      <c r="Q40" s="138">
        <v>600000</v>
      </c>
      <c r="R40" s="138">
        <v>600000</v>
      </c>
      <c r="S40" s="138"/>
      <c r="T40" s="138">
        <v>600000</v>
      </c>
      <c r="U40" s="138"/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138"/>
      <c r="AG40" s="138"/>
      <c r="AH40" s="138"/>
      <c r="AI40" s="138"/>
      <c r="AJ40" s="138"/>
      <c r="AK40" s="138"/>
      <c r="AL40" s="138"/>
      <c r="AM40" s="138"/>
      <c r="AN40" s="143"/>
    </row>
    <row r="41" ht="19.9" customHeight="1" spans="1:40">
      <c r="A41" s="112"/>
      <c r="B41" s="146" t="s">
        <v>232</v>
      </c>
      <c r="C41" s="139" t="s">
        <v>205</v>
      </c>
      <c r="D41" s="140" t="s">
        <v>68</v>
      </c>
      <c r="E41" s="141" t="s">
        <v>233</v>
      </c>
      <c r="F41" s="138">
        <v>840000</v>
      </c>
      <c r="G41" s="138">
        <v>240000</v>
      </c>
      <c r="H41" s="138">
        <v>240000</v>
      </c>
      <c r="I41" s="138"/>
      <c r="J41" s="138">
        <v>240000</v>
      </c>
      <c r="K41" s="138"/>
      <c r="L41" s="138"/>
      <c r="M41" s="138"/>
      <c r="N41" s="138"/>
      <c r="O41" s="138"/>
      <c r="P41" s="138"/>
      <c r="Q41" s="138">
        <v>600000</v>
      </c>
      <c r="R41" s="138">
        <v>600000</v>
      </c>
      <c r="S41" s="138"/>
      <c r="T41" s="138">
        <v>600000</v>
      </c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38"/>
      <c r="AK41" s="138"/>
      <c r="AL41" s="138"/>
      <c r="AM41" s="138"/>
      <c r="AN41" s="143"/>
    </row>
    <row r="42" ht="19.9" customHeight="1" spans="2:40">
      <c r="B42" s="146" t="s">
        <v>232</v>
      </c>
      <c r="C42" s="139" t="s">
        <v>192</v>
      </c>
      <c r="D42" s="140" t="s">
        <v>68</v>
      </c>
      <c r="E42" s="141" t="s">
        <v>234</v>
      </c>
      <c r="F42" s="138">
        <v>400647.79</v>
      </c>
      <c r="G42" s="138">
        <v>400647.79</v>
      </c>
      <c r="H42" s="138"/>
      <c r="I42" s="138"/>
      <c r="J42" s="138"/>
      <c r="K42" s="138">
        <v>400647.79</v>
      </c>
      <c r="L42" s="138"/>
      <c r="M42" s="138">
        <v>400647.79</v>
      </c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8"/>
      <c r="AJ42" s="138"/>
      <c r="AK42" s="138"/>
      <c r="AL42" s="138"/>
      <c r="AM42" s="138"/>
      <c r="AN42" s="143"/>
    </row>
    <row r="43" ht="8.5" customHeight="1" spans="1:40">
      <c r="A43" s="122"/>
      <c r="B43" s="122"/>
      <c r="C43" s="122"/>
      <c r="D43" s="14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  <c r="AF43" s="122"/>
      <c r="AG43" s="122"/>
      <c r="AH43" s="122"/>
      <c r="AI43" s="122"/>
      <c r="AJ43" s="122"/>
      <c r="AK43" s="122"/>
      <c r="AL43" s="122"/>
      <c r="AM43" s="122"/>
      <c r="AN43" s="144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workbookViewId="0">
      <pane ySplit="6" topLeftCell="A7" activePane="bottomLeft" state="frozen"/>
      <selection/>
      <selection pane="bottomLeft" activeCell="O10" sqref="O1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05"/>
      <c r="B1" s="106"/>
      <c r="C1" s="106"/>
      <c r="D1" s="106"/>
      <c r="E1" s="107"/>
      <c r="F1" s="107"/>
      <c r="G1" s="124" t="s">
        <v>235</v>
      </c>
      <c r="H1" s="124"/>
      <c r="I1" s="124"/>
      <c r="J1" s="112"/>
    </row>
    <row r="2" ht="19.9" customHeight="1" spans="1:10">
      <c r="A2" s="105"/>
      <c r="B2" s="109" t="s">
        <v>236</v>
      </c>
      <c r="C2" s="109"/>
      <c r="D2" s="109"/>
      <c r="E2" s="109"/>
      <c r="F2" s="109"/>
      <c r="G2" s="109"/>
      <c r="H2" s="109"/>
      <c r="I2" s="109"/>
      <c r="J2" s="112" t="s">
        <v>3</v>
      </c>
    </row>
    <row r="3" ht="17.05" customHeight="1" spans="1:10">
      <c r="A3" s="110"/>
      <c r="B3" s="111" t="s">
        <v>5</v>
      </c>
      <c r="C3" s="111"/>
      <c r="D3" s="111"/>
      <c r="E3" s="111"/>
      <c r="F3" s="111"/>
      <c r="G3" s="110"/>
      <c r="I3" s="135" t="s">
        <v>6</v>
      </c>
      <c r="J3" s="126"/>
    </row>
    <row r="4" ht="21.35" customHeight="1" spans="1:10">
      <c r="A4" s="107"/>
      <c r="B4" s="113" t="s">
        <v>9</v>
      </c>
      <c r="C4" s="113"/>
      <c r="D4" s="113"/>
      <c r="E4" s="113"/>
      <c r="F4" s="113"/>
      <c r="G4" s="113" t="s">
        <v>54</v>
      </c>
      <c r="H4" s="131" t="s">
        <v>237</v>
      </c>
      <c r="I4" s="131" t="s">
        <v>171</v>
      </c>
      <c r="J4" s="107"/>
    </row>
    <row r="5" ht="21.35" customHeight="1" spans="1:10">
      <c r="A5" s="107"/>
      <c r="B5" s="113" t="s">
        <v>73</v>
      </c>
      <c r="C5" s="113"/>
      <c r="D5" s="113"/>
      <c r="E5" s="113" t="s">
        <v>65</v>
      </c>
      <c r="F5" s="113" t="s">
        <v>66</v>
      </c>
      <c r="G5" s="113"/>
      <c r="H5" s="131"/>
      <c r="I5" s="131"/>
      <c r="J5" s="107"/>
    </row>
    <row r="6" ht="21.35" customHeight="1" spans="1:10">
      <c r="A6" s="114"/>
      <c r="B6" s="113" t="s">
        <v>74</v>
      </c>
      <c r="C6" s="113" t="s">
        <v>75</v>
      </c>
      <c r="D6" s="113" t="s">
        <v>76</v>
      </c>
      <c r="E6" s="113"/>
      <c r="F6" s="113"/>
      <c r="G6" s="113"/>
      <c r="H6" s="131"/>
      <c r="I6" s="131"/>
      <c r="J6" s="128"/>
    </row>
    <row r="7" ht="19.9" customHeight="1" spans="1:10">
      <c r="A7" s="115"/>
      <c r="B7" s="116"/>
      <c r="C7" s="116"/>
      <c r="D7" s="116"/>
      <c r="E7" s="116"/>
      <c r="F7" s="116" t="s">
        <v>67</v>
      </c>
      <c r="G7" s="120">
        <v>17087670.76</v>
      </c>
      <c r="H7" s="120">
        <v>17087670.76</v>
      </c>
      <c r="I7" s="117"/>
      <c r="J7" s="129"/>
    </row>
    <row r="8" ht="19.9" customHeight="1" spans="1:10">
      <c r="A8" s="114"/>
      <c r="B8" s="118"/>
      <c r="C8" s="118"/>
      <c r="D8" s="118"/>
      <c r="E8" s="118"/>
      <c r="F8" s="119" t="s">
        <v>23</v>
      </c>
      <c r="G8" s="120">
        <v>17087670.76</v>
      </c>
      <c r="H8" s="120">
        <v>17087670.76</v>
      </c>
      <c r="I8" s="120"/>
      <c r="J8" s="127"/>
    </row>
    <row r="9" ht="19.9" customHeight="1" spans="1:10">
      <c r="A9" s="114"/>
      <c r="B9" s="118"/>
      <c r="C9" s="118"/>
      <c r="D9" s="118"/>
      <c r="E9" s="118"/>
      <c r="F9" s="119" t="s">
        <v>238</v>
      </c>
      <c r="G9" s="120">
        <f>SUM(G10:G36)</f>
        <v>17087670.76</v>
      </c>
      <c r="H9" s="120">
        <f>SUM(H10:H36)</f>
        <v>17087670.76</v>
      </c>
      <c r="I9" s="120"/>
      <c r="J9" s="127"/>
    </row>
    <row r="10" ht="19.9" customHeight="1" spans="1:10">
      <c r="A10" s="114"/>
      <c r="B10" s="118" t="s">
        <v>78</v>
      </c>
      <c r="C10" s="118" t="s">
        <v>79</v>
      </c>
      <c r="D10" s="118" t="s">
        <v>79</v>
      </c>
      <c r="E10" s="118" t="s">
        <v>239</v>
      </c>
      <c r="F10" s="119" t="s">
        <v>80</v>
      </c>
      <c r="G10" s="120">
        <v>375904.13</v>
      </c>
      <c r="H10" s="121">
        <v>375904.13</v>
      </c>
      <c r="I10" s="121"/>
      <c r="J10" s="128"/>
    </row>
    <row r="11" ht="19.9" customHeight="1" spans="1:10">
      <c r="A11" s="114"/>
      <c r="B11" s="118" t="s">
        <v>78</v>
      </c>
      <c r="C11" s="118" t="s">
        <v>79</v>
      </c>
      <c r="D11" s="118" t="s">
        <v>81</v>
      </c>
      <c r="E11" s="118" t="s">
        <v>239</v>
      </c>
      <c r="F11" s="119" t="s">
        <v>82</v>
      </c>
      <c r="G11" s="120">
        <v>37050</v>
      </c>
      <c r="H11" s="121">
        <v>37050</v>
      </c>
      <c r="I11" s="121"/>
      <c r="J11" s="128"/>
    </row>
    <row r="12" ht="19.9" customHeight="1" spans="1:10">
      <c r="A12" s="114"/>
      <c r="B12" s="118" t="s">
        <v>78</v>
      </c>
      <c r="C12" s="118" t="s">
        <v>83</v>
      </c>
      <c r="D12" s="118" t="s">
        <v>79</v>
      </c>
      <c r="E12" s="118" t="s">
        <v>239</v>
      </c>
      <c r="F12" s="119" t="s">
        <v>80</v>
      </c>
      <c r="G12" s="120">
        <v>3927665.52</v>
      </c>
      <c r="H12" s="121">
        <v>3927665.52</v>
      </c>
      <c r="I12" s="121"/>
      <c r="J12" s="128"/>
    </row>
    <row r="13" ht="19.9" customHeight="1" spans="1:10">
      <c r="A13" s="114"/>
      <c r="B13" s="118" t="s">
        <v>78</v>
      </c>
      <c r="C13" s="118" t="s">
        <v>83</v>
      </c>
      <c r="D13" s="118" t="s">
        <v>84</v>
      </c>
      <c r="E13" s="118" t="s">
        <v>239</v>
      </c>
      <c r="F13" s="119" t="s">
        <v>85</v>
      </c>
      <c r="G13" s="120">
        <v>25288</v>
      </c>
      <c r="H13" s="121">
        <v>25288</v>
      </c>
      <c r="I13" s="121"/>
      <c r="J13" s="128"/>
    </row>
    <row r="14" ht="19.9" customHeight="1" spans="1:10">
      <c r="A14" s="114"/>
      <c r="B14" s="118" t="s">
        <v>78</v>
      </c>
      <c r="C14" s="118" t="s">
        <v>83</v>
      </c>
      <c r="D14" s="118" t="s">
        <v>86</v>
      </c>
      <c r="E14" s="118" t="s">
        <v>239</v>
      </c>
      <c r="F14" s="119" t="s">
        <v>87</v>
      </c>
      <c r="G14" s="120">
        <v>802903.41</v>
      </c>
      <c r="H14" s="121">
        <v>802903.41</v>
      </c>
      <c r="I14" s="121"/>
      <c r="J14" s="128"/>
    </row>
    <row r="15" ht="19.9" customHeight="1" spans="1:10">
      <c r="A15" s="114"/>
      <c r="B15" s="118" t="s">
        <v>78</v>
      </c>
      <c r="C15" s="118" t="s">
        <v>88</v>
      </c>
      <c r="D15" s="118" t="s">
        <v>81</v>
      </c>
      <c r="E15" s="118" t="s">
        <v>239</v>
      </c>
      <c r="F15" s="119" t="s">
        <v>89</v>
      </c>
      <c r="G15" s="120">
        <v>11660</v>
      </c>
      <c r="H15" s="121">
        <v>11660</v>
      </c>
      <c r="I15" s="121"/>
      <c r="J15" s="128"/>
    </row>
    <row r="16" ht="19.9" customHeight="1" spans="1:10">
      <c r="A16" s="114"/>
      <c r="B16" s="118" t="s">
        <v>78</v>
      </c>
      <c r="C16" s="118" t="s">
        <v>90</v>
      </c>
      <c r="D16" s="118" t="s">
        <v>79</v>
      </c>
      <c r="E16" s="118" t="s">
        <v>239</v>
      </c>
      <c r="F16" s="119" t="s">
        <v>80</v>
      </c>
      <c r="G16" s="120">
        <v>488093.76</v>
      </c>
      <c r="H16" s="121">
        <v>488093.76</v>
      </c>
      <c r="I16" s="121"/>
      <c r="J16" s="128"/>
    </row>
    <row r="17" ht="19.9" customHeight="1" spans="1:10">
      <c r="A17" s="114"/>
      <c r="B17" s="118" t="s">
        <v>78</v>
      </c>
      <c r="C17" s="118" t="s">
        <v>91</v>
      </c>
      <c r="D17" s="118" t="s">
        <v>92</v>
      </c>
      <c r="E17" s="118" t="s">
        <v>239</v>
      </c>
      <c r="F17" s="119" t="s">
        <v>93</v>
      </c>
      <c r="G17" s="120">
        <v>15000</v>
      </c>
      <c r="H17" s="121">
        <v>15000</v>
      </c>
      <c r="I17" s="121"/>
      <c r="J17" s="128"/>
    </row>
    <row r="18" ht="19.9" customHeight="1" spans="1:10">
      <c r="A18" s="114"/>
      <c r="B18" s="118" t="s">
        <v>94</v>
      </c>
      <c r="C18" s="118" t="s">
        <v>79</v>
      </c>
      <c r="D18" s="118" t="s">
        <v>95</v>
      </c>
      <c r="E18" s="118" t="s">
        <v>239</v>
      </c>
      <c r="F18" s="119" t="s">
        <v>96</v>
      </c>
      <c r="G18" s="120">
        <v>262547.27</v>
      </c>
      <c r="H18" s="121">
        <v>262547.27</v>
      </c>
      <c r="I18" s="121"/>
      <c r="J18" s="128"/>
    </row>
    <row r="19" ht="19.9" customHeight="1" spans="1:10">
      <c r="A19" s="114"/>
      <c r="B19" s="118" t="s">
        <v>97</v>
      </c>
      <c r="C19" s="118" t="s">
        <v>79</v>
      </c>
      <c r="D19" s="118" t="s">
        <v>95</v>
      </c>
      <c r="E19" s="118" t="s">
        <v>239</v>
      </c>
      <c r="F19" s="119" t="s">
        <v>98</v>
      </c>
      <c r="G19" s="120">
        <v>838292.79</v>
      </c>
      <c r="H19" s="121">
        <v>838292.79</v>
      </c>
      <c r="I19" s="121"/>
      <c r="J19" s="128"/>
    </row>
    <row r="20" ht="19.9" customHeight="1" spans="1:10">
      <c r="A20" s="114"/>
      <c r="B20" s="118" t="s">
        <v>97</v>
      </c>
      <c r="C20" s="118" t="s">
        <v>79</v>
      </c>
      <c r="D20" s="118" t="s">
        <v>92</v>
      </c>
      <c r="E20" s="118" t="s">
        <v>239</v>
      </c>
      <c r="F20" s="119" t="s">
        <v>99</v>
      </c>
      <c r="G20" s="120">
        <v>101525.08</v>
      </c>
      <c r="H20" s="121">
        <v>101525.08</v>
      </c>
      <c r="I20" s="121"/>
      <c r="J20" s="128"/>
    </row>
    <row r="21" ht="19.9" customHeight="1" spans="1:10">
      <c r="A21" s="114"/>
      <c r="B21" s="118" t="s">
        <v>97</v>
      </c>
      <c r="C21" s="118" t="s">
        <v>84</v>
      </c>
      <c r="D21" s="118" t="s">
        <v>92</v>
      </c>
      <c r="E21" s="118" t="s">
        <v>239</v>
      </c>
      <c r="F21" s="119" t="s">
        <v>100</v>
      </c>
      <c r="G21" s="120">
        <v>1138903.88</v>
      </c>
      <c r="H21" s="121">
        <v>1138903.88</v>
      </c>
      <c r="I21" s="121"/>
      <c r="J21" s="128"/>
    </row>
    <row r="22" ht="19.9" customHeight="1" spans="1:10">
      <c r="A22" s="114"/>
      <c r="B22" s="118" t="s">
        <v>97</v>
      </c>
      <c r="C22" s="118" t="s">
        <v>101</v>
      </c>
      <c r="D22" s="118" t="s">
        <v>79</v>
      </c>
      <c r="E22" s="118" t="s">
        <v>239</v>
      </c>
      <c r="F22" s="119" t="s">
        <v>102</v>
      </c>
      <c r="G22" s="120">
        <v>47322.92</v>
      </c>
      <c r="H22" s="121">
        <v>47322.92</v>
      </c>
      <c r="I22" s="121"/>
      <c r="J22" s="128"/>
    </row>
    <row r="23" ht="19.9" customHeight="1" spans="1:10">
      <c r="A23" s="114"/>
      <c r="B23" s="118" t="s">
        <v>97</v>
      </c>
      <c r="C23" s="118" t="s">
        <v>101</v>
      </c>
      <c r="D23" s="118" t="s">
        <v>84</v>
      </c>
      <c r="E23" s="118" t="s">
        <v>239</v>
      </c>
      <c r="F23" s="119" t="s">
        <v>103</v>
      </c>
      <c r="G23" s="120">
        <v>110059.72</v>
      </c>
      <c r="H23" s="121">
        <v>110059.72</v>
      </c>
      <c r="I23" s="121"/>
      <c r="J23" s="128"/>
    </row>
    <row r="24" ht="19.9" customHeight="1" spans="1:10">
      <c r="A24" s="114"/>
      <c r="B24" s="118" t="s">
        <v>97</v>
      </c>
      <c r="C24" s="118" t="s">
        <v>101</v>
      </c>
      <c r="D24" s="118" t="s">
        <v>101</v>
      </c>
      <c r="E24" s="118" t="s">
        <v>239</v>
      </c>
      <c r="F24" s="119" t="s">
        <v>104</v>
      </c>
      <c r="G24" s="120">
        <v>893878.3</v>
      </c>
      <c r="H24" s="121">
        <v>893878.3</v>
      </c>
      <c r="I24" s="121"/>
      <c r="J24" s="128"/>
    </row>
    <row r="25" ht="19.9" customHeight="1" spans="1:10">
      <c r="A25" s="114"/>
      <c r="B25" s="118" t="s">
        <v>97</v>
      </c>
      <c r="C25" s="118" t="s">
        <v>105</v>
      </c>
      <c r="D25" s="118" t="s">
        <v>79</v>
      </c>
      <c r="E25" s="118" t="s">
        <v>239</v>
      </c>
      <c r="F25" s="119" t="s">
        <v>106</v>
      </c>
      <c r="G25" s="120">
        <v>14104</v>
      </c>
      <c r="H25" s="121">
        <v>14104</v>
      </c>
      <c r="I25" s="121"/>
      <c r="J25" s="128"/>
    </row>
    <row r="26" ht="19.9" customHeight="1" spans="1:10">
      <c r="A26" s="114"/>
      <c r="B26" s="118" t="s">
        <v>97</v>
      </c>
      <c r="C26" s="118" t="s">
        <v>105</v>
      </c>
      <c r="D26" s="118" t="s">
        <v>84</v>
      </c>
      <c r="E26" s="118" t="s">
        <v>239</v>
      </c>
      <c r="F26" s="119" t="s">
        <v>107</v>
      </c>
      <c r="G26" s="120">
        <v>1443360</v>
      </c>
      <c r="H26" s="121">
        <v>1443360</v>
      </c>
      <c r="I26" s="121"/>
      <c r="J26" s="128"/>
    </row>
    <row r="27" ht="19.9" customHeight="1" spans="1:10">
      <c r="A27" s="114"/>
      <c r="B27" s="118" t="s">
        <v>108</v>
      </c>
      <c r="C27" s="118" t="s">
        <v>81</v>
      </c>
      <c r="D27" s="118" t="s">
        <v>92</v>
      </c>
      <c r="E27" s="118" t="s">
        <v>239</v>
      </c>
      <c r="F27" s="119" t="s">
        <v>109</v>
      </c>
      <c r="G27" s="120">
        <v>63220</v>
      </c>
      <c r="H27" s="121">
        <v>63220</v>
      </c>
      <c r="I27" s="121"/>
      <c r="J27" s="128"/>
    </row>
    <row r="28" ht="19.9" customHeight="1" spans="1:10">
      <c r="A28" s="114"/>
      <c r="B28" s="118" t="s">
        <v>108</v>
      </c>
      <c r="C28" s="118" t="s">
        <v>110</v>
      </c>
      <c r="D28" s="118" t="s">
        <v>79</v>
      </c>
      <c r="E28" s="118" t="s">
        <v>239</v>
      </c>
      <c r="F28" s="119" t="s">
        <v>111</v>
      </c>
      <c r="G28" s="120">
        <v>323458.74</v>
      </c>
      <c r="H28" s="121">
        <v>323458.74</v>
      </c>
      <c r="I28" s="121"/>
      <c r="J28" s="128"/>
    </row>
    <row r="29" ht="19.9" customHeight="1" spans="1:10">
      <c r="A29" s="114"/>
      <c r="B29" s="118" t="s">
        <v>108</v>
      </c>
      <c r="C29" s="118" t="s">
        <v>110</v>
      </c>
      <c r="D29" s="118" t="s">
        <v>84</v>
      </c>
      <c r="E29" s="118" t="s">
        <v>239</v>
      </c>
      <c r="F29" s="119" t="s">
        <v>112</v>
      </c>
      <c r="G29" s="120">
        <v>194189.98</v>
      </c>
      <c r="H29" s="121">
        <v>194189.98</v>
      </c>
      <c r="I29" s="121"/>
      <c r="J29" s="128"/>
    </row>
    <row r="30" ht="19.9" customHeight="1" spans="1:10">
      <c r="A30" s="114"/>
      <c r="B30" s="118" t="s">
        <v>108</v>
      </c>
      <c r="C30" s="118" t="s">
        <v>110</v>
      </c>
      <c r="D30" s="118" t="s">
        <v>83</v>
      </c>
      <c r="E30" s="118" t="s">
        <v>239</v>
      </c>
      <c r="F30" s="119" t="s">
        <v>113</v>
      </c>
      <c r="G30" s="120">
        <v>33600</v>
      </c>
      <c r="H30" s="121">
        <v>33600</v>
      </c>
      <c r="I30" s="121"/>
      <c r="J30" s="128"/>
    </row>
    <row r="31" ht="19.9" customHeight="1" spans="1:10">
      <c r="A31" s="114"/>
      <c r="B31" s="118" t="s">
        <v>108</v>
      </c>
      <c r="C31" s="118" t="s">
        <v>110</v>
      </c>
      <c r="D31" s="118" t="s">
        <v>92</v>
      </c>
      <c r="E31" s="118" t="s">
        <v>239</v>
      </c>
      <c r="F31" s="119" t="s">
        <v>114</v>
      </c>
      <c r="G31" s="120">
        <v>24000</v>
      </c>
      <c r="H31" s="121">
        <v>24000</v>
      </c>
      <c r="I31" s="121"/>
      <c r="J31" s="128"/>
    </row>
    <row r="32" ht="19.9" customHeight="1" spans="1:10">
      <c r="A32" s="114"/>
      <c r="B32" s="118" t="s">
        <v>115</v>
      </c>
      <c r="C32" s="118" t="s">
        <v>101</v>
      </c>
      <c r="D32" s="118" t="s">
        <v>79</v>
      </c>
      <c r="E32" s="118" t="s">
        <v>239</v>
      </c>
      <c r="F32" s="119" t="s">
        <v>116</v>
      </c>
      <c r="G32" s="120">
        <v>288400</v>
      </c>
      <c r="H32" s="121">
        <v>288400</v>
      </c>
      <c r="I32" s="121"/>
      <c r="J32" s="128"/>
    </row>
    <row r="33" ht="19.9" customHeight="1" spans="1:10">
      <c r="A33" s="114"/>
      <c r="B33" s="118" t="s">
        <v>119</v>
      </c>
      <c r="C33" s="118" t="s">
        <v>79</v>
      </c>
      <c r="D33" s="118" t="s">
        <v>81</v>
      </c>
      <c r="E33" s="118" t="s">
        <v>239</v>
      </c>
      <c r="F33" s="119" t="s">
        <v>87</v>
      </c>
      <c r="G33" s="120">
        <v>863653.46</v>
      </c>
      <c r="H33" s="121">
        <v>863653.46</v>
      </c>
      <c r="I33" s="121"/>
      <c r="J33" s="128"/>
    </row>
    <row r="34" ht="19.9" customHeight="1" spans="1:10">
      <c r="A34" s="114"/>
      <c r="B34" s="118" t="s">
        <v>119</v>
      </c>
      <c r="C34" s="118" t="s">
        <v>84</v>
      </c>
      <c r="D34" s="118" t="s">
        <v>120</v>
      </c>
      <c r="E34" s="118" t="s">
        <v>239</v>
      </c>
      <c r="F34" s="119" t="s">
        <v>121</v>
      </c>
      <c r="G34" s="120">
        <v>300000</v>
      </c>
      <c r="H34" s="121">
        <v>300000</v>
      </c>
      <c r="I34" s="121"/>
      <c r="J34" s="128"/>
    </row>
    <row r="35" ht="19.9" customHeight="1" spans="1:10">
      <c r="A35" s="114"/>
      <c r="B35" s="118" t="s">
        <v>119</v>
      </c>
      <c r="C35" s="118" t="s">
        <v>122</v>
      </c>
      <c r="D35" s="118" t="s">
        <v>101</v>
      </c>
      <c r="E35" s="118" t="s">
        <v>239</v>
      </c>
      <c r="F35" s="119" t="s">
        <v>123</v>
      </c>
      <c r="G35" s="120">
        <v>3658272</v>
      </c>
      <c r="H35" s="121">
        <v>3658272</v>
      </c>
      <c r="I35" s="121"/>
      <c r="J35" s="128"/>
    </row>
    <row r="36" ht="19.9" customHeight="1" spans="1:10">
      <c r="A36" s="114"/>
      <c r="B36" s="118" t="s">
        <v>124</v>
      </c>
      <c r="C36" s="118" t="s">
        <v>84</v>
      </c>
      <c r="D36" s="118" t="s">
        <v>79</v>
      </c>
      <c r="E36" s="118" t="s">
        <v>239</v>
      </c>
      <c r="F36" s="119" t="s">
        <v>125</v>
      </c>
      <c r="G36" s="120">
        <v>805317.8</v>
      </c>
      <c r="H36" s="121">
        <v>805317.8</v>
      </c>
      <c r="I36" s="121"/>
      <c r="J36" s="128"/>
    </row>
    <row r="37" ht="8.5" customHeight="1" spans="1:10">
      <c r="A37" s="122"/>
      <c r="B37" s="123"/>
      <c r="C37" s="123"/>
      <c r="D37" s="123"/>
      <c r="E37" s="123"/>
      <c r="F37" s="122"/>
      <c r="G37" s="122"/>
      <c r="H37" s="122"/>
      <c r="I37" s="122"/>
      <c r="J37" s="130"/>
    </row>
  </sheetData>
  <mergeCells count="12">
    <mergeCell ref="B1:D1"/>
    <mergeCell ref="G1:I1"/>
    <mergeCell ref="B2:I2"/>
    <mergeCell ref="B3:F3"/>
    <mergeCell ref="B4:F4"/>
    <mergeCell ref="B5:D5"/>
    <mergeCell ref="A10:A3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06"/>
      <c r="B1" s="106"/>
      <c r="C1" s="106"/>
      <c r="D1" s="133"/>
      <c r="E1" s="133"/>
      <c r="F1" s="105"/>
      <c r="G1" s="105"/>
      <c r="H1" s="134" t="s">
        <v>240</v>
      </c>
      <c r="I1" s="143"/>
    </row>
    <row r="2" ht="19.9" customHeight="1" spans="1:9">
      <c r="A2" s="105"/>
      <c r="B2" s="109" t="s">
        <v>241</v>
      </c>
      <c r="C2" s="109"/>
      <c r="D2" s="109"/>
      <c r="E2" s="109"/>
      <c r="F2" s="109"/>
      <c r="G2" s="109"/>
      <c r="H2" s="109"/>
      <c r="I2" s="143"/>
    </row>
    <row r="3" ht="17.05" customHeight="1" spans="1:9">
      <c r="A3" s="110"/>
      <c r="B3" s="111" t="s">
        <v>5</v>
      </c>
      <c r="C3" s="111"/>
      <c r="D3" s="111"/>
      <c r="E3" s="111"/>
      <c r="G3" s="110"/>
      <c r="H3" s="135" t="s">
        <v>6</v>
      </c>
      <c r="I3" s="143"/>
    </row>
    <row r="4" ht="21.35" customHeight="1" spans="1:9">
      <c r="A4" s="112"/>
      <c r="B4" s="136" t="s">
        <v>9</v>
      </c>
      <c r="C4" s="136"/>
      <c r="D4" s="136"/>
      <c r="E4" s="136"/>
      <c r="F4" s="136" t="s">
        <v>71</v>
      </c>
      <c r="G4" s="136"/>
      <c r="H4" s="136"/>
      <c r="I4" s="143"/>
    </row>
    <row r="5" ht="21.35" customHeight="1" spans="1:9">
      <c r="A5" s="112"/>
      <c r="B5" s="136" t="s">
        <v>73</v>
      </c>
      <c r="C5" s="136"/>
      <c r="D5" s="136" t="s">
        <v>65</v>
      </c>
      <c r="E5" s="136" t="s">
        <v>66</v>
      </c>
      <c r="F5" s="136" t="s">
        <v>54</v>
      </c>
      <c r="G5" s="136" t="s">
        <v>242</v>
      </c>
      <c r="H5" s="136" t="s">
        <v>243</v>
      </c>
      <c r="I5" s="143"/>
    </row>
    <row r="6" ht="21.35" customHeight="1" spans="1:9">
      <c r="A6" s="107"/>
      <c r="B6" s="136" t="s">
        <v>74</v>
      </c>
      <c r="C6" s="136" t="s">
        <v>75</v>
      </c>
      <c r="D6" s="136"/>
      <c r="E6" s="136"/>
      <c r="F6" s="136"/>
      <c r="G6" s="136"/>
      <c r="H6" s="136"/>
      <c r="I6" s="143"/>
    </row>
    <row r="7" ht="19.9" customHeight="1" spans="1:9">
      <c r="A7" s="112"/>
      <c r="B7" s="137"/>
      <c r="C7" s="137"/>
      <c r="D7" s="137"/>
      <c r="E7" s="116" t="s">
        <v>67</v>
      </c>
      <c r="F7" s="138">
        <v>12870684.88</v>
      </c>
      <c r="G7" s="138">
        <v>11414479.01</v>
      </c>
      <c r="H7" s="138">
        <v>1456205.87</v>
      </c>
      <c r="I7" s="143"/>
    </row>
    <row r="8" ht="19.9" customHeight="1" spans="1:9">
      <c r="A8" s="112"/>
      <c r="B8" s="139" t="s">
        <v>23</v>
      </c>
      <c r="C8" s="139" t="s">
        <v>23</v>
      </c>
      <c r="D8" s="140"/>
      <c r="E8" s="141" t="s">
        <v>23</v>
      </c>
      <c r="F8" s="138">
        <v>12870684.88</v>
      </c>
      <c r="G8" s="138">
        <v>11414479.01</v>
      </c>
      <c r="H8" s="138">
        <v>1456205.87</v>
      </c>
      <c r="I8" s="143"/>
    </row>
    <row r="9" ht="19.9" customHeight="1" spans="1:9">
      <c r="A9" s="112"/>
      <c r="B9" s="139" t="s">
        <v>23</v>
      </c>
      <c r="C9" s="139" t="s">
        <v>23</v>
      </c>
      <c r="D9" s="140" t="s">
        <v>68</v>
      </c>
      <c r="E9" s="141" t="s">
        <v>77</v>
      </c>
      <c r="F9" s="138">
        <f>SUM(F10+F22+F34)</f>
        <v>12870684.88</v>
      </c>
      <c r="G9" s="138">
        <f>G10+G22+G34</f>
        <v>11414479.01</v>
      </c>
      <c r="H9" s="138">
        <f>H22</f>
        <v>1456205.87</v>
      </c>
      <c r="I9" s="143"/>
    </row>
    <row r="10" ht="19.9" customHeight="1" spans="1:9">
      <c r="A10" s="112"/>
      <c r="B10" s="139" t="s">
        <v>23</v>
      </c>
      <c r="C10" s="139" t="s">
        <v>23</v>
      </c>
      <c r="D10" s="140" t="s">
        <v>179</v>
      </c>
      <c r="E10" s="141" t="s">
        <v>244</v>
      </c>
      <c r="F10" s="138">
        <v>8479346.96</v>
      </c>
      <c r="G10" s="138">
        <v>8479346.96</v>
      </c>
      <c r="H10" s="138"/>
      <c r="I10" s="143"/>
    </row>
    <row r="11" ht="19.9" customHeight="1" spans="1:9">
      <c r="A11" s="112"/>
      <c r="B11" s="139" t="s">
        <v>245</v>
      </c>
      <c r="C11" s="139" t="s">
        <v>180</v>
      </c>
      <c r="D11" s="140" t="s">
        <v>246</v>
      </c>
      <c r="E11" s="141" t="s">
        <v>247</v>
      </c>
      <c r="F11" s="138">
        <v>2038452</v>
      </c>
      <c r="G11" s="138">
        <v>2038452</v>
      </c>
      <c r="H11" s="138"/>
      <c r="I11" s="143"/>
    </row>
    <row r="12" ht="19.9" customHeight="1" spans="2:9">
      <c r="B12" s="139" t="s">
        <v>245</v>
      </c>
      <c r="C12" s="139" t="s">
        <v>182</v>
      </c>
      <c r="D12" s="140" t="s">
        <v>248</v>
      </c>
      <c r="E12" s="141" t="s">
        <v>249</v>
      </c>
      <c r="F12" s="138">
        <v>1387728</v>
      </c>
      <c r="G12" s="138">
        <v>1387728</v>
      </c>
      <c r="H12" s="138"/>
      <c r="I12" s="143"/>
    </row>
    <row r="13" ht="19.9" customHeight="1" spans="2:9">
      <c r="B13" s="139" t="s">
        <v>245</v>
      </c>
      <c r="C13" s="139" t="s">
        <v>184</v>
      </c>
      <c r="D13" s="140" t="s">
        <v>250</v>
      </c>
      <c r="E13" s="141" t="s">
        <v>251</v>
      </c>
      <c r="F13" s="138">
        <v>1041388</v>
      </c>
      <c r="G13" s="138">
        <v>1041388</v>
      </c>
      <c r="H13" s="138"/>
      <c r="I13" s="143"/>
    </row>
    <row r="14" ht="19.9" customHeight="1" spans="2:9">
      <c r="B14" s="139" t="s">
        <v>245</v>
      </c>
      <c r="C14" s="139" t="s">
        <v>186</v>
      </c>
      <c r="D14" s="140" t="s">
        <v>252</v>
      </c>
      <c r="E14" s="141" t="s">
        <v>253</v>
      </c>
      <c r="F14" s="138">
        <v>1228379.38</v>
      </c>
      <c r="G14" s="138">
        <v>1228379.38</v>
      </c>
      <c r="H14" s="138"/>
      <c r="I14" s="143"/>
    </row>
    <row r="15" ht="19.9" customHeight="1" spans="2:9">
      <c r="B15" s="139" t="s">
        <v>245</v>
      </c>
      <c r="C15" s="139" t="s">
        <v>188</v>
      </c>
      <c r="D15" s="140" t="s">
        <v>254</v>
      </c>
      <c r="E15" s="141" t="s">
        <v>255</v>
      </c>
      <c r="F15" s="138">
        <v>893878.3</v>
      </c>
      <c r="G15" s="138">
        <v>893878.3</v>
      </c>
      <c r="H15" s="138"/>
      <c r="I15" s="143"/>
    </row>
    <row r="16" ht="19.9" customHeight="1" spans="2:9">
      <c r="B16" s="139" t="s">
        <v>245</v>
      </c>
      <c r="C16" s="139" t="s">
        <v>190</v>
      </c>
      <c r="D16" s="140" t="s">
        <v>256</v>
      </c>
      <c r="E16" s="141" t="s">
        <v>257</v>
      </c>
      <c r="F16" s="138">
        <v>517648.72</v>
      </c>
      <c r="G16" s="138">
        <v>517648.72</v>
      </c>
      <c r="H16" s="138"/>
      <c r="I16" s="143"/>
    </row>
    <row r="17" ht="19.9" customHeight="1" spans="2:9">
      <c r="B17" s="139" t="s">
        <v>245</v>
      </c>
      <c r="C17" s="139" t="s">
        <v>192</v>
      </c>
      <c r="D17" s="140" t="s">
        <v>258</v>
      </c>
      <c r="E17" s="141" t="s">
        <v>259</v>
      </c>
      <c r="F17" s="138">
        <v>33600</v>
      </c>
      <c r="G17" s="138">
        <v>33600</v>
      </c>
      <c r="H17" s="138"/>
      <c r="I17" s="143"/>
    </row>
    <row r="18" ht="19.9" customHeight="1" spans="2:9">
      <c r="B18" s="139" t="s">
        <v>245</v>
      </c>
      <c r="C18" s="139" t="s">
        <v>194</v>
      </c>
      <c r="D18" s="140" t="s">
        <v>260</v>
      </c>
      <c r="E18" s="141" t="s">
        <v>261</v>
      </c>
      <c r="F18" s="138">
        <v>23554.76</v>
      </c>
      <c r="G18" s="138">
        <v>23554.76</v>
      </c>
      <c r="H18" s="138"/>
      <c r="I18" s="143"/>
    </row>
    <row r="19" ht="19.9" customHeight="1" spans="2:9">
      <c r="B19" s="139" t="s">
        <v>245</v>
      </c>
      <c r="C19" s="139" t="s">
        <v>196</v>
      </c>
      <c r="D19" s="140" t="s">
        <v>262</v>
      </c>
      <c r="E19" s="141" t="s">
        <v>263</v>
      </c>
      <c r="F19" s="138">
        <v>805317.8</v>
      </c>
      <c r="G19" s="138">
        <v>805317.8</v>
      </c>
      <c r="H19" s="138"/>
      <c r="I19" s="143"/>
    </row>
    <row r="20" ht="19.9" customHeight="1" spans="2:9">
      <c r="B20" s="139" t="s">
        <v>245</v>
      </c>
      <c r="C20" s="139" t="s">
        <v>198</v>
      </c>
      <c r="D20" s="140" t="s">
        <v>264</v>
      </c>
      <c r="E20" s="141" t="s">
        <v>265</v>
      </c>
      <c r="F20" s="138">
        <v>24000</v>
      </c>
      <c r="G20" s="138">
        <v>24000</v>
      </c>
      <c r="H20" s="138"/>
      <c r="I20" s="143"/>
    </row>
    <row r="21" ht="19.9" customHeight="1" spans="2:9">
      <c r="B21" s="139" t="s">
        <v>245</v>
      </c>
      <c r="C21" s="139" t="s">
        <v>200</v>
      </c>
      <c r="D21" s="140" t="s">
        <v>266</v>
      </c>
      <c r="E21" s="141" t="s">
        <v>267</v>
      </c>
      <c r="F21" s="138">
        <v>485400</v>
      </c>
      <c r="G21" s="138">
        <v>485400</v>
      </c>
      <c r="H21" s="138"/>
      <c r="I21" s="143"/>
    </row>
    <row r="22" ht="19.9" customHeight="1" spans="2:9">
      <c r="B22" s="139" t="s">
        <v>23</v>
      </c>
      <c r="C22" s="139" t="s">
        <v>23</v>
      </c>
      <c r="D22" s="140" t="s">
        <v>203</v>
      </c>
      <c r="E22" s="141" t="s">
        <v>268</v>
      </c>
      <c r="F22" s="138">
        <v>1456205.87</v>
      </c>
      <c r="G22" s="138"/>
      <c r="H22" s="138">
        <v>1456205.87</v>
      </c>
      <c r="I22" s="143"/>
    </row>
    <row r="23" ht="19.9" customHeight="1" spans="1:9">
      <c r="A23" s="112"/>
      <c r="B23" s="139" t="s">
        <v>269</v>
      </c>
      <c r="C23" s="139" t="s">
        <v>180</v>
      </c>
      <c r="D23" s="140" t="s">
        <v>270</v>
      </c>
      <c r="E23" s="141" t="s">
        <v>271</v>
      </c>
      <c r="F23" s="138">
        <v>616399.03</v>
      </c>
      <c r="G23" s="138"/>
      <c r="H23" s="138">
        <v>616399.03</v>
      </c>
      <c r="I23" s="143"/>
    </row>
    <row r="24" ht="19.9" customHeight="1" spans="2:9">
      <c r="B24" s="139" t="s">
        <v>269</v>
      </c>
      <c r="C24" s="139" t="s">
        <v>205</v>
      </c>
      <c r="D24" s="140" t="s">
        <v>272</v>
      </c>
      <c r="E24" s="141" t="s">
        <v>273</v>
      </c>
      <c r="F24" s="138">
        <v>19200</v>
      </c>
      <c r="G24" s="138"/>
      <c r="H24" s="138">
        <v>19200</v>
      </c>
      <c r="I24" s="143"/>
    </row>
    <row r="25" ht="19.9" customHeight="1" spans="2:9">
      <c r="B25" s="139" t="s">
        <v>269</v>
      </c>
      <c r="C25" s="139" t="s">
        <v>207</v>
      </c>
      <c r="D25" s="140" t="s">
        <v>274</v>
      </c>
      <c r="E25" s="141" t="s">
        <v>275</v>
      </c>
      <c r="F25" s="138">
        <v>28800</v>
      </c>
      <c r="G25" s="138"/>
      <c r="H25" s="138">
        <v>28800</v>
      </c>
      <c r="I25" s="143"/>
    </row>
    <row r="26" ht="19.9" customHeight="1" spans="2:9">
      <c r="B26" s="139" t="s">
        <v>269</v>
      </c>
      <c r="C26" s="139" t="s">
        <v>186</v>
      </c>
      <c r="D26" s="140" t="s">
        <v>276</v>
      </c>
      <c r="E26" s="141" t="s">
        <v>277</v>
      </c>
      <c r="F26" s="138">
        <v>19200</v>
      </c>
      <c r="G26" s="138"/>
      <c r="H26" s="138">
        <v>19200</v>
      </c>
      <c r="I26" s="143"/>
    </row>
    <row r="27" ht="19.9" customHeight="1" spans="2:9">
      <c r="B27" s="139" t="s">
        <v>269</v>
      </c>
      <c r="C27" s="139" t="s">
        <v>192</v>
      </c>
      <c r="D27" s="140" t="s">
        <v>278</v>
      </c>
      <c r="E27" s="141" t="s">
        <v>279</v>
      </c>
      <c r="F27" s="138">
        <v>150000</v>
      </c>
      <c r="G27" s="138"/>
      <c r="H27" s="138">
        <v>150000</v>
      </c>
      <c r="I27" s="143"/>
    </row>
    <row r="28" ht="19.9" customHeight="1" spans="2:9">
      <c r="B28" s="139" t="s">
        <v>269</v>
      </c>
      <c r="C28" s="139" t="s">
        <v>196</v>
      </c>
      <c r="D28" s="140" t="s">
        <v>280</v>
      </c>
      <c r="E28" s="141" t="s">
        <v>281</v>
      </c>
      <c r="F28" s="138">
        <v>1200</v>
      </c>
      <c r="G28" s="138"/>
      <c r="H28" s="138">
        <v>1200</v>
      </c>
      <c r="I28" s="143"/>
    </row>
    <row r="29" ht="19.9" customHeight="1" spans="2:9">
      <c r="B29" s="139" t="s">
        <v>269</v>
      </c>
      <c r="C29" s="139" t="s">
        <v>214</v>
      </c>
      <c r="D29" s="140" t="s">
        <v>282</v>
      </c>
      <c r="E29" s="141" t="s">
        <v>283</v>
      </c>
      <c r="F29" s="138">
        <v>124800</v>
      </c>
      <c r="G29" s="138"/>
      <c r="H29" s="138">
        <v>124800</v>
      </c>
      <c r="I29" s="143"/>
    </row>
    <row r="30" ht="19.9" customHeight="1" spans="2:9">
      <c r="B30" s="139" t="s">
        <v>269</v>
      </c>
      <c r="C30" s="139" t="s">
        <v>216</v>
      </c>
      <c r="D30" s="140" t="s">
        <v>284</v>
      </c>
      <c r="E30" s="141" t="s">
        <v>285</v>
      </c>
      <c r="F30" s="138">
        <v>61153.56</v>
      </c>
      <c r="G30" s="138"/>
      <c r="H30" s="138">
        <v>61153.56</v>
      </c>
      <c r="I30" s="143"/>
    </row>
    <row r="31" ht="19.9" customHeight="1" spans="2:9">
      <c r="B31" s="139" t="s">
        <v>269</v>
      </c>
      <c r="C31" s="139" t="s">
        <v>218</v>
      </c>
      <c r="D31" s="140" t="s">
        <v>286</v>
      </c>
      <c r="E31" s="141" t="s">
        <v>287</v>
      </c>
      <c r="F31" s="138">
        <v>122353.28</v>
      </c>
      <c r="G31" s="138"/>
      <c r="H31" s="138">
        <v>122353.28</v>
      </c>
      <c r="I31" s="143"/>
    </row>
    <row r="32" ht="19.9" customHeight="1" spans="2:9">
      <c r="B32" s="139" t="s">
        <v>269</v>
      </c>
      <c r="C32" s="139" t="s">
        <v>220</v>
      </c>
      <c r="D32" s="140" t="s">
        <v>288</v>
      </c>
      <c r="E32" s="141" t="s">
        <v>289</v>
      </c>
      <c r="F32" s="138">
        <v>64700</v>
      </c>
      <c r="G32" s="138"/>
      <c r="H32" s="138">
        <v>64700</v>
      </c>
      <c r="I32" s="143"/>
    </row>
    <row r="33" ht="19.9" customHeight="1" spans="2:9">
      <c r="B33" s="139" t="s">
        <v>269</v>
      </c>
      <c r="C33" s="139" t="s">
        <v>222</v>
      </c>
      <c r="D33" s="140" t="s">
        <v>290</v>
      </c>
      <c r="E33" s="141" t="s">
        <v>291</v>
      </c>
      <c r="F33" s="138">
        <v>248400</v>
      </c>
      <c r="G33" s="138"/>
      <c r="H33" s="138">
        <v>248400</v>
      </c>
      <c r="I33" s="143"/>
    </row>
    <row r="34" ht="19.9" customHeight="1" spans="2:9">
      <c r="B34" s="139" t="s">
        <v>23</v>
      </c>
      <c r="C34" s="139" t="s">
        <v>23</v>
      </c>
      <c r="D34" s="140" t="s">
        <v>225</v>
      </c>
      <c r="E34" s="141" t="s">
        <v>292</v>
      </c>
      <c r="F34" s="138">
        <v>2935132.05</v>
      </c>
      <c r="G34" s="138">
        <v>2935132.05</v>
      </c>
      <c r="H34" s="138"/>
      <c r="I34" s="143"/>
    </row>
    <row r="35" ht="19.9" customHeight="1" spans="1:9">
      <c r="A35" s="112"/>
      <c r="B35" s="139" t="s">
        <v>293</v>
      </c>
      <c r="C35" s="139" t="s">
        <v>205</v>
      </c>
      <c r="D35" s="140" t="s">
        <v>294</v>
      </c>
      <c r="E35" s="141" t="s">
        <v>295</v>
      </c>
      <c r="F35" s="138">
        <v>2544070.4</v>
      </c>
      <c r="G35" s="138">
        <v>2544070.4</v>
      </c>
      <c r="H35" s="138"/>
      <c r="I35" s="143"/>
    </row>
    <row r="36" ht="19.9" customHeight="1" spans="2:9">
      <c r="B36" s="139" t="s">
        <v>293</v>
      </c>
      <c r="C36" s="139" t="s">
        <v>186</v>
      </c>
      <c r="D36" s="140" t="s">
        <v>296</v>
      </c>
      <c r="E36" s="141" t="s">
        <v>297</v>
      </c>
      <c r="F36" s="138">
        <v>390341.65</v>
      </c>
      <c r="G36" s="138">
        <v>390341.65</v>
      </c>
      <c r="H36" s="138"/>
      <c r="I36" s="143"/>
    </row>
    <row r="37" ht="19.9" customHeight="1" spans="2:9">
      <c r="B37" s="139" t="s">
        <v>293</v>
      </c>
      <c r="C37" s="139" t="s">
        <v>229</v>
      </c>
      <c r="D37" s="140" t="s">
        <v>298</v>
      </c>
      <c r="E37" s="141" t="s">
        <v>299</v>
      </c>
      <c r="F37" s="138">
        <v>720</v>
      </c>
      <c r="G37" s="138">
        <v>720</v>
      </c>
      <c r="H37" s="138"/>
      <c r="I37" s="143"/>
    </row>
    <row r="38" ht="8.5" customHeight="1" spans="1:9">
      <c r="A38" s="122"/>
      <c r="B38" s="122"/>
      <c r="C38" s="122"/>
      <c r="D38" s="142"/>
      <c r="E38" s="122"/>
      <c r="F38" s="122"/>
      <c r="G38" s="122"/>
      <c r="H38" s="122"/>
      <c r="I38" s="14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5" topLeftCell="A6" activePane="bottomLeft" state="frozen"/>
      <selection/>
      <selection pane="bottomLeft" activeCell="F27" sqref="F27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05"/>
      <c r="B1" s="106"/>
      <c r="C1" s="106"/>
      <c r="D1" s="106"/>
      <c r="E1" s="107"/>
      <c r="F1" s="107"/>
      <c r="G1" s="124" t="s">
        <v>300</v>
      </c>
      <c r="H1" s="112"/>
    </row>
    <row r="2" ht="19.9" customHeight="1" spans="1:8">
      <c r="A2" s="105"/>
      <c r="B2" s="109" t="s">
        <v>301</v>
      </c>
      <c r="C2" s="109"/>
      <c r="D2" s="109"/>
      <c r="E2" s="109"/>
      <c r="F2" s="109"/>
      <c r="G2" s="109"/>
      <c r="H2" s="112" t="s">
        <v>3</v>
      </c>
    </row>
    <row r="3" ht="17.05" customHeight="1" spans="1:8">
      <c r="A3" s="110"/>
      <c r="B3" s="111" t="s">
        <v>5</v>
      </c>
      <c r="C3" s="111"/>
      <c r="D3" s="111"/>
      <c r="E3" s="111"/>
      <c r="F3" s="111"/>
      <c r="G3" s="125" t="s">
        <v>6</v>
      </c>
      <c r="H3" s="126"/>
    </row>
    <row r="4" ht="21.35" customHeight="1" spans="1:8">
      <c r="A4" s="114"/>
      <c r="B4" s="113" t="s">
        <v>73</v>
      </c>
      <c r="C4" s="113"/>
      <c r="D4" s="113"/>
      <c r="E4" s="113" t="s">
        <v>65</v>
      </c>
      <c r="F4" s="113" t="s">
        <v>66</v>
      </c>
      <c r="G4" s="113" t="s">
        <v>302</v>
      </c>
      <c r="H4" s="127"/>
    </row>
    <row r="5" ht="21.35" customHeight="1" spans="1:8">
      <c r="A5" s="114"/>
      <c r="B5" s="113" t="s">
        <v>74</v>
      </c>
      <c r="C5" s="113" t="s">
        <v>75</v>
      </c>
      <c r="D5" s="113" t="s">
        <v>76</v>
      </c>
      <c r="E5" s="113"/>
      <c r="F5" s="113"/>
      <c r="G5" s="113"/>
      <c r="H5" s="128"/>
    </row>
    <row r="6" ht="19.9" customHeight="1" spans="1:8">
      <c r="A6" s="115"/>
      <c r="B6" s="116"/>
      <c r="C6" s="116"/>
      <c r="D6" s="116"/>
      <c r="E6" s="116"/>
      <c r="F6" s="116" t="s">
        <v>67</v>
      </c>
      <c r="G6" s="120">
        <v>4216985.88</v>
      </c>
      <c r="H6" s="129"/>
    </row>
    <row r="7" ht="19.9" customHeight="1" spans="1:8">
      <c r="A7" s="114"/>
      <c r="B7" s="118"/>
      <c r="C7" s="118"/>
      <c r="D7" s="118"/>
      <c r="E7" s="118"/>
      <c r="F7" s="119" t="s">
        <v>23</v>
      </c>
      <c r="G7" s="120">
        <v>4216985.88</v>
      </c>
      <c r="H7" s="127"/>
    </row>
    <row r="8" ht="19.9" customHeight="1" spans="1:8">
      <c r="A8" s="114"/>
      <c r="B8" s="118"/>
      <c r="C8" s="118"/>
      <c r="D8" s="118"/>
      <c r="E8" s="118"/>
      <c r="F8" s="119" t="s">
        <v>77</v>
      </c>
      <c r="G8" s="120">
        <f>SUM(G9+G11+G13+G15+G17+G20+G22+G24+G26+G28+G30)</f>
        <v>4216985.88</v>
      </c>
      <c r="H8" s="127"/>
    </row>
    <row r="9" ht="19.9" customHeight="1" spans="1:8">
      <c r="A9" s="114"/>
      <c r="B9" s="118"/>
      <c r="C9" s="118"/>
      <c r="D9" s="118"/>
      <c r="E9" s="118"/>
      <c r="F9" s="119" t="s">
        <v>82</v>
      </c>
      <c r="G9" s="120">
        <v>37050</v>
      </c>
      <c r="H9" s="128"/>
    </row>
    <row r="10" ht="19.9" customHeight="1" spans="1:8">
      <c r="A10" s="114"/>
      <c r="B10" s="118" t="s">
        <v>78</v>
      </c>
      <c r="C10" s="118" t="s">
        <v>79</v>
      </c>
      <c r="D10" s="118" t="s">
        <v>81</v>
      </c>
      <c r="E10" s="118" t="s">
        <v>68</v>
      </c>
      <c r="F10" s="119" t="s">
        <v>303</v>
      </c>
      <c r="G10" s="121">
        <v>37050</v>
      </c>
      <c r="H10" s="128"/>
    </row>
    <row r="11" ht="19.9" customHeight="1" spans="2:8">
      <c r="B11" s="118"/>
      <c r="C11" s="118"/>
      <c r="D11" s="118"/>
      <c r="E11" s="118"/>
      <c r="F11" s="119" t="s">
        <v>85</v>
      </c>
      <c r="G11" s="120">
        <v>25288</v>
      </c>
      <c r="H11" s="128"/>
    </row>
    <row r="12" ht="19.9" customHeight="1" spans="1:8">
      <c r="A12" s="114"/>
      <c r="B12" s="118" t="s">
        <v>78</v>
      </c>
      <c r="C12" s="118" t="s">
        <v>83</v>
      </c>
      <c r="D12" s="118" t="s">
        <v>84</v>
      </c>
      <c r="E12" s="118" t="s">
        <v>68</v>
      </c>
      <c r="F12" s="119" t="s">
        <v>304</v>
      </c>
      <c r="G12" s="121">
        <v>25288</v>
      </c>
      <c r="H12" s="128"/>
    </row>
    <row r="13" ht="19.9" customHeight="1" spans="2:8">
      <c r="B13" s="118"/>
      <c r="C13" s="118"/>
      <c r="D13" s="118"/>
      <c r="E13" s="118"/>
      <c r="F13" s="119" t="s">
        <v>89</v>
      </c>
      <c r="G13" s="120">
        <v>11660</v>
      </c>
      <c r="H13" s="128"/>
    </row>
    <row r="14" ht="19.9" customHeight="1" spans="1:8">
      <c r="A14" s="114"/>
      <c r="B14" s="118" t="s">
        <v>78</v>
      </c>
      <c r="C14" s="118" t="s">
        <v>88</v>
      </c>
      <c r="D14" s="118" t="s">
        <v>81</v>
      </c>
      <c r="E14" s="118" t="s">
        <v>68</v>
      </c>
      <c r="F14" s="119" t="s">
        <v>305</v>
      </c>
      <c r="G14" s="121">
        <v>11660</v>
      </c>
      <c r="H14" s="128"/>
    </row>
    <row r="15" ht="19.9" customHeight="1" spans="2:8">
      <c r="B15" s="118"/>
      <c r="C15" s="118"/>
      <c r="D15" s="118"/>
      <c r="E15" s="118"/>
      <c r="F15" s="119" t="s">
        <v>93</v>
      </c>
      <c r="G15" s="120">
        <v>15000</v>
      </c>
      <c r="H15" s="128"/>
    </row>
    <row r="16" ht="19.9" customHeight="1" spans="1:8">
      <c r="A16" s="114"/>
      <c r="B16" s="118" t="s">
        <v>78</v>
      </c>
      <c r="C16" s="118" t="s">
        <v>91</v>
      </c>
      <c r="D16" s="118" t="s">
        <v>92</v>
      </c>
      <c r="E16" s="118" t="s">
        <v>68</v>
      </c>
      <c r="F16" s="119" t="s">
        <v>306</v>
      </c>
      <c r="G16" s="121">
        <v>15000</v>
      </c>
      <c r="H16" s="128"/>
    </row>
    <row r="17" ht="19.9" customHeight="1" spans="2:8">
      <c r="B17" s="118"/>
      <c r="C17" s="118"/>
      <c r="D17" s="118"/>
      <c r="E17" s="118"/>
      <c r="F17" s="119" t="s">
        <v>100</v>
      </c>
      <c r="G17" s="120">
        <v>1138903.88</v>
      </c>
      <c r="H17" s="128"/>
    </row>
    <row r="18" ht="19.9" customHeight="1" spans="1:8">
      <c r="A18" s="114"/>
      <c r="B18" s="118" t="s">
        <v>97</v>
      </c>
      <c r="C18" s="118" t="s">
        <v>84</v>
      </c>
      <c r="D18" s="118" t="s">
        <v>92</v>
      </c>
      <c r="E18" s="118" t="s">
        <v>68</v>
      </c>
      <c r="F18" s="119" t="s">
        <v>307</v>
      </c>
      <c r="G18" s="121">
        <v>1003403.88</v>
      </c>
      <c r="H18" s="128"/>
    </row>
    <row r="19" ht="19.9" customHeight="1" spans="1:8">
      <c r="A19" s="114"/>
      <c r="B19" s="118" t="s">
        <v>97</v>
      </c>
      <c r="C19" s="118" t="s">
        <v>84</v>
      </c>
      <c r="D19" s="118" t="s">
        <v>92</v>
      </c>
      <c r="E19" s="118" t="s">
        <v>68</v>
      </c>
      <c r="F19" s="119" t="s">
        <v>308</v>
      </c>
      <c r="G19" s="121">
        <v>135500</v>
      </c>
      <c r="H19" s="128"/>
    </row>
    <row r="20" ht="19.9" customHeight="1" spans="2:8">
      <c r="B20" s="118"/>
      <c r="C20" s="118"/>
      <c r="D20" s="118"/>
      <c r="E20" s="118"/>
      <c r="F20" s="119" t="s">
        <v>106</v>
      </c>
      <c r="G20" s="120">
        <v>14104</v>
      </c>
      <c r="H20" s="128"/>
    </row>
    <row r="21" ht="19.9" customHeight="1" spans="1:8">
      <c r="A21" s="114"/>
      <c r="B21" s="118" t="s">
        <v>97</v>
      </c>
      <c r="C21" s="118" t="s">
        <v>105</v>
      </c>
      <c r="D21" s="118" t="s">
        <v>79</v>
      </c>
      <c r="E21" s="118" t="s">
        <v>68</v>
      </c>
      <c r="F21" s="119" t="s">
        <v>309</v>
      </c>
      <c r="G21" s="121">
        <v>14104</v>
      </c>
      <c r="H21" s="128"/>
    </row>
    <row r="22" ht="19.9" customHeight="1" spans="2:8">
      <c r="B22" s="118"/>
      <c r="C22" s="118"/>
      <c r="D22" s="118"/>
      <c r="E22" s="118"/>
      <c r="F22" s="119" t="s">
        <v>107</v>
      </c>
      <c r="G22" s="120">
        <v>1443360</v>
      </c>
      <c r="H22" s="128"/>
    </row>
    <row r="23" ht="19.9" customHeight="1" spans="1:8">
      <c r="A23" s="114"/>
      <c r="B23" s="118" t="s">
        <v>97</v>
      </c>
      <c r="C23" s="118" t="s">
        <v>105</v>
      </c>
      <c r="D23" s="118" t="s">
        <v>84</v>
      </c>
      <c r="E23" s="118" t="s">
        <v>68</v>
      </c>
      <c r="F23" s="119" t="s">
        <v>310</v>
      </c>
      <c r="G23" s="121">
        <v>1443360</v>
      </c>
      <c r="H23" s="128"/>
    </row>
    <row r="24" ht="19.9" customHeight="1" spans="2:8">
      <c r="B24" s="118"/>
      <c r="C24" s="118"/>
      <c r="D24" s="118"/>
      <c r="E24" s="118"/>
      <c r="F24" s="119" t="s">
        <v>109</v>
      </c>
      <c r="G24" s="120">
        <v>63220</v>
      </c>
      <c r="H24" s="128"/>
    </row>
    <row r="25" ht="19.9" customHeight="1" spans="1:8">
      <c r="A25" s="114"/>
      <c r="B25" s="118" t="s">
        <v>108</v>
      </c>
      <c r="C25" s="118" t="s">
        <v>81</v>
      </c>
      <c r="D25" s="118" t="s">
        <v>92</v>
      </c>
      <c r="E25" s="118" t="s">
        <v>68</v>
      </c>
      <c r="F25" s="119" t="s">
        <v>311</v>
      </c>
      <c r="G25" s="121">
        <v>63220</v>
      </c>
      <c r="H25" s="128"/>
    </row>
    <row r="26" ht="19.9" customHeight="1" spans="2:8">
      <c r="B26" s="118"/>
      <c r="C26" s="118"/>
      <c r="D26" s="118"/>
      <c r="E26" s="118"/>
      <c r="F26" s="119" t="s">
        <v>116</v>
      </c>
      <c r="G26" s="120">
        <v>288400</v>
      </c>
      <c r="H26" s="128"/>
    </row>
    <row r="27" ht="19.9" customHeight="1" spans="1:8">
      <c r="A27" s="114"/>
      <c r="B27" s="118" t="s">
        <v>115</v>
      </c>
      <c r="C27" s="118" t="s">
        <v>101</v>
      </c>
      <c r="D27" s="118" t="s">
        <v>79</v>
      </c>
      <c r="E27" s="118" t="s">
        <v>68</v>
      </c>
      <c r="F27" s="132" t="s">
        <v>312</v>
      </c>
      <c r="G27" s="121">
        <v>288400</v>
      </c>
      <c r="H27" s="128"/>
    </row>
    <row r="28" ht="19.9" customHeight="1" spans="2:8">
      <c r="B28" s="118"/>
      <c r="C28" s="118"/>
      <c r="D28" s="118"/>
      <c r="E28" s="118"/>
      <c r="F28" s="119" t="s">
        <v>121</v>
      </c>
      <c r="G28" s="120">
        <v>300000</v>
      </c>
      <c r="H28" s="128"/>
    </row>
    <row r="29" ht="19.9" customHeight="1" spans="1:8">
      <c r="A29" s="114"/>
      <c r="B29" s="118" t="s">
        <v>119</v>
      </c>
      <c r="C29" s="118" t="s">
        <v>84</v>
      </c>
      <c r="D29" s="118" t="s">
        <v>120</v>
      </c>
      <c r="E29" s="118" t="s">
        <v>68</v>
      </c>
      <c r="F29" s="119" t="s">
        <v>313</v>
      </c>
      <c r="G29" s="121">
        <v>300000</v>
      </c>
      <c r="H29" s="128"/>
    </row>
    <row r="30" ht="19.9" customHeight="1" spans="2:8">
      <c r="B30" s="118"/>
      <c r="C30" s="118"/>
      <c r="D30" s="118"/>
      <c r="E30" s="118"/>
      <c r="F30" s="119" t="s">
        <v>123</v>
      </c>
      <c r="G30" s="120">
        <v>880000</v>
      </c>
      <c r="H30" s="128"/>
    </row>
    <row r="31" ht="19.9" customHeight="1" spans="1:8">
      <c r="A31" s="114"/>
      <c r="B31" s="118" t="s">
        <v>119</v>
      </c>
      <c r="C31" s="118" t="s">
        <v>122</v>
      </c>
      <c r="D31" s="118" t="s">
        <v>101</v>
      </c>
      <c r="E31" s="118" t="s">
        <v>68</v>
      </c>
      <c r="F31" s="119" t="s">
        <v>314</v>
      </c>
      <c r="G31" s="121">
        <v>240000</v>
      </c>
      <c r="H31" s="128"/>
    </row>
    <row r="32" ht="19.9" customHeight="1" spans="1:8">
      <c r="A32" s="114"/>
      <c r="B32" s="118" t="s">
        <v>119</v>
      </c>
      <c r="C32" s="118" t="s">
        <v>122</v>
      </c>
      <c r="D32" s="118" t="s">
        <v>101</v>
      </c>
      <c r="E32" s="118" t="s">
        <v>68</v>
      </c>
      <c r="F32" s="119" t="s">
        <v>315</v>
      </c>
      <c r="G32" s="121">
        <v>40000</v>
      </c>
      <c r="H32" s="128"/>
    </row>
    <row r="33" ht="19.9" customHeight="1" spans="1:8">
      <c r="A33" s="114"/>
      <c r="B33" s="118" t="s">
        <v>119</v>
      </c>
      <c r="C33" s="118" t="s">
        <v>122</v>
      </c>
      <c r="D33" s="118" t="s">
        <v>101</v>
      </c>
      <c r="E33" s="118" t="s">
        <v>68</v>
      </c>
      <c r="F33" s="132" t="s">
        <v>316</v>
      </c>
      <c r="G33" s="121">
        <v>600000</v>
      </c>
      <c r="H33" s="128"/>
    </row>
    <row r="34" ht="8.5" customHeight="1" spans="1:8">
      <c r="A34" s="122"/>
      <c r="B34" s="123"/>
      <c r="C34" s="123"/>
      <c r="D34" s="123"/>
      <c r="E34" s="123"/>
      <c r="F34" s="122"/>
      <c r="G34" s="122"/>
      <c r="H34" s="130"/>
    </row>
  </sheetData>
  <mergeCells count="9">
    <mergeCell ref="B1:D1"/>
    <mergeCell ref="B2:G2"/>
    <mergeCell ref="B3:F3"/>
    <mergeCell ref="B4:D4"/>
    <mergeCell ref="A18:A19"/>
    <mergeCell ref="A31:A3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6-1</vt:lpstr>
      <vt:lpstr>6-2</vt:lpstr>
      <vt:lpstr>6-3</vt:lpstr>
      <vt:lpstr>6-4</vt:lpstr>
      <vt:lpstr>6-5</vt:lpstr>
      <vt:lpstr>6-6</vt:lpstr>
      <vt:lpstr>6-7</vt:lpstr>
      <vt:lpstr>6-8</vt:lpstr>
      <vt:lpstr>6-9</vt:lpstr>
      <vt:lpstr>6-10</vt:lpstr>
      <vt:lpstr>6-11</vt:lpstr>
      <vt:lpstr>6-12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Owner</cp:lastModifiedBy>
  <dcterms:created xsi:type="dcterms:W3CDTF">2026-05-29T09:27:00Z</dcterms:created>
  <dcterms:modified xsi:type="dcterms:W3CDTF">2026-07-27T10:38:51Z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1F2A68FB186146B18883710C192D5E5B</vt:lpwstr>
  </property>
  <property fmtid="{D5CDD505-2E9C-101B-9397-08002B2CF9AE}" pid="3" name="KSOProductBuildVer">
    <vt:lpwstr>2052-12.1.0.21171</vt:lpwstr>
  </property>
  <property fmtid="{D5CDD505-2E9C-101B-9397-08002B2CF9AE}" pid="4" name="CalculationRule">
    <vt:i4>0</vt:i4>
  </property>
</Properties>
</file>