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85" firstSheet="4" activeTab="26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" sheetId="14" r:id="rId14"/>
    <sheet name="6-1" sheetId="15" r:id="rId15"/>
    <sheet name="6-2" sheetId="16" r:id="rId16"/>
    <sheet name="6-3" sheetId="17" r:id="rId17"/>
    <sheet name="6-4" sheetId="18" r:id="rId18"/>
    <sheet name="6-5" sheetId="19" r:id="rId19"/>
    <sheet name="6-6" sheetId="20" r:id="rId20"/>
    <sheet name="6-7" sheetId="21" r:id="rId21"/>
    <sheet name="6-8" sheetId="22" r:id="rId22"/>
    <sheet name="6-9" sheetId="23" r:id="rId23"/>
    <sheet name="6-10" sheetId="24" r:id="rId24"/>
    <sheet name="6-11" sheetId="25" r:id="rId25"/>
    <sheet name="6-12" sheetId="26" r:id="rId26"/>
    <sheet name="7" sheetId="28" r:id="rId2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<sst xmlns="http://schemas.openxmlformats.org/spreadsheetml/2006/main" count="1608" uniqueCount="500">
  <si>
    <t>盐边县国胜乡人民政府</t>
  </si>
  <si>
    <t>2026年部门预算</t>
  </si>
  <si>
    <t xml:space="preserve">
表1</t>
  </si>
  <si>
    <t xml:space="preserve"> </t>
  </si>
  <si>
    <t>部门收支总表</t>
  </si>
  <si>
    <t>部门：</t>
  </si>
  <si>
    <t>金额单位：元</t>
  </si>
  <si>
    <t>收    入</t>
  </si>
  <si>
    <t>支    出</t>
  </si>
  <si>
    <t>项    目</t>
  </si>
  <si>
    <t>预算数</t>
  </si>
  <si>
    <r>
      <rPr>
        <sz val="11"/>
        <color rgb="FF000000"/>
        <rFont val="Dialog.plain"/>
        <charset val="134"/>
      </rPr>
      <t xml:space="preserve">一、一般公共预算拨款收入 </t>
    </r>
  </si>
  <si>
    <r>
      <rPr>
        <sz val="11"/>
        <color rgb="FF000000"/>
        <rFont val="Dialog.plain"/>
        <charset val="134"/>
      </rPr>
      <t>一、一般公共服务支出</t>
    </r>
  </si>
  <si>
    <r>
      <rPr>
        <sz val="11"/>
        <color rgb="FF000000"/>
        <rFont val="Dialog.plain"/>
        <charset val="134"/>
      </rPr>
      <t xml:space="preserve">二、政府性基金预算拨款收入 </t>
    </r>
  </si>
  <si>
    <r>
      <rPr>
        <sz val="11"/>
        <color rgb="FF000000"/>
        <rFont val="Dialog.plain"/>
        <charset val="134"/>
      </rPr>
      <t>二、外交支出</t>
    </r>
  </si>
  <si>
    <r>
      <rPr>
        <sz val="11"/>
        <color rgb="FF000000"/>
        <rFont val="Dialog.plain"/>
        <charset val="134"/>
      </rPr>
      <t xml:space="preserve">三、国有资本经营预算拨款收入 </t>
    </r>
  </si>
  <si>
    <r>
      <rPr>
        <sz val="11"/>
        <color rgb="FF000000"/>
        <rFont val="Dialog.plain"/>
        <charset val="134"/>
      </rPr>
      <t>三、国防支出</t>
    </r>
  </si>
  <si>
    <r>
      <rPr>
        <sz val="11"/>
        <color rgb="FF000000"/>
        <rFont val="Dialog.plain"/>
        <charset val="134"/>
      </rPr>
      <t xml:space="preserve">四、事业收入 </t>
    </r>
  </si>
  <si>
    <r>
      <rPr>
        <sz val="11"/>
        <color rgb="FF000000"/>
        <rFont val="Dialog.plain"/>
        <charset val="134"/>
      </rPr>
      <t>四、公共安全支出</t>
    </r>
  </si>
  <si>
    <r>
      <rPr>
        <sz val="11"/>
        <color rgb="FF000000"/>
        <rFont val="Dialog.plain"/>
        <charset val="134"/>
      </rPr>
      <t xml:space="preserve">五、事业单位经营收入 </t>
    </r>
  </si>
  <si>
    <r>
      <rPr>
        <sz val="11"/>
        <color rgb="FF000000"/>
        <rFont val="Dialog.plain"/>
        <charset val="134"/>
      </rPr>
      <t>五、教育支出</t>
    </r>
  </si>
  <si>
    <r>
      <rPr>
        <sz val="11"/>
        <color rgb="FF000000"/>
        <rFont val="Dialog.plain"/>
        <charset val="134"/>
      </rPr>
      <t xml:space="preserve">六、其他收入 </t>
    </r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</si>
  <si>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</si>
  <si>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</si>
  <si>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</si>
  <si>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</si>
  <si>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</si>
  <si>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</si>
  <si>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</si>
  <si>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</si>
  <si>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</si>
  <si>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</si>
  <si>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</si>
  <si>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</si>
  <si>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</si>
  <si>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</si>
  <si>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</si>
  <si>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</si>
  <si>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</si>
  <si>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</si>
  <si>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</si>
  <si>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二十四、其他支出</t>
    </r>
  </si>
  <si>
    <r>
      <rPr>
        <sz val="11"/>
        <color rgb="FF000000"/>
        <rFont val="Dialog.plain"/>
        <charset val="134"/>
      </rPr>
      <t>二十五、债务还本支出</t>
    </r>
  </si>
  <si>
    <r>
      <rPr>
        <sz val="11"/>
        <color rgb="FF000000"/>
        <rFont val="Dialog.plain"/>
        <charset val="134"/>
      </rPr>
      <t>二十六、债务付息支出</t>
    </r>
  </si>
  <si>
    <r>
      <rPr>
        <sz val="11"/>
        <color rgb="FF000000"/>
        <rFont val="Dialog.plain"/>
        <charset val="134"/>
      </rPr>
      <t>二十七、债务发行费用支出</t>
    </r>
  </si>
  <si>
    <r>
      <rPr>
        <sz val="11"/>
        <color rgb="FF000000"/>
        <rFont val="Dialog.plain"/>
        <charset val="134"/>
      </rPr>
      <t>二十八、抗疫特别国债安排的支出</t>
    </r>
  </si>
  <si>
    <r>
      <rPr>
        <sz val="11"/>
        <color rgb="FF000000"/>
        <rFont val="Dialog.bold"/>
        <charset val="134"/>
      </rPr>
      <t>本 年 收 入 合 计</t>
    </r>
  </si>
  <si>
    <r>
      <rPr>
        <sz val="11"/>
        <color rgb="FF000000"/>
        <rFont val="Dialog.bold"/>
        <charset val="134"/>
      </rPr>
      <t>本 年 支 出 合 计</t>
    </r>
  </si>
  <si>
    <t>七、上年结转</t>
  </si>
  <si>
    <t>收  入  总  计</t>
  </si>
  <si>
    <t>支  出  总  计</t>
  </si>
  <si>
    <t>.</t>
  </si>
  <si>
    <t>表1-1</t>
  </si>
  <si>
    <t>部门收入总表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</si>
  <si>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</si>
  <si>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</si>
  <si>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</si>
  <si>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</si>
  <si>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</si>
  <si>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</si>
  <si>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</si>
  <si>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</si>
  <si>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</si>
  <si>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</si>
  <si>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财政专户管理资金收入</t>
  </si>
  <si>
    <t>单位代码</t>
  </si>
  <si>
    <t>单位名称（科目）</t>
  </si>
  <si>
    <t>合    计</t>
  </si>
  <si>
    <t>809001</t>
  </si>
  <si>
    <t>表1-2</t>
  </si>
  <si>
    <t>部门支出总表</t>
  </si>
  <si>
    <t>基本支出</t>
  </si>
  <si>
    <t>项目支出</t>
  </si>
  <si>
    <t>科目编码</t>
  </si>
  <si>
    <t>类</t>
  </si>
  <si>
    <t>款</t>
  </si>
  <si>
    <t>项</t>
  </si>
  <si>
    <r>
      <rPr>
        <sz val="11"/>
        <color rgb="FF000000"/>
        <rFont val="Dialog.plain"/>
        <charset val="134"/>
      </rPr>
      <t>盐边县国胜乡人民政府</t>
    </r>
  </si>
  <si>
    <t>201</t>
  </si>
  <si>
    <t>01</t>
  </si>
  <si>
    <r>
      <rPr>
        <sz val="11"/>
        <color rgb="FF000000"/>
        <rFont val="Dialog.plain"/>
        <charset val="134"/>
      </rPr>
      <t> 行政运行</t>
    </r>
  </si>
  <si>
    <t>04</t>
  </si>
  <si>
    <r>
      <rPr>
        <sz val="11"/>
        <color rgb="FF000000"/>
        <rFont val="Dialog.plain"/>
        <charset val="134"/>
      </rPr>
      <t> 人大会议</t>
    </r>
  </si>
  <si>
    <t>03</t>
  </si>
  <si>
    <t>02</t>
  </si>
  <si>
    <r>
      <rPr>
        <sz val="11"/>
        <color rgb="FF000000"/>
        <rFont val="Dialog.plain"/>
        <charset val="134"/>
      </rPr>
      <t> 一般行政管理事务</t>
    </r>
  </si>
  <si>
    <t>50</t>
  </si>
  <si>
    <r>
      <rPr>
        <sz val="11"/>
        <color rgb="FF000000"/>
        <rFont val="Dialog.plain"/>
        <charset val="134"/>
      </rPr>
      <t> 事业运行</t>
    </r>
  </si>
  <si>
    <t>23</t>
  </si>
  <si>
    <r>
      <rPr>
        <sz val="11"/>
        <color rgb="FF000000"/>
        <rFont val="Dialog.plain"/>
        <charset val="134"/>
      </rPr>
      <t> 民族工作专项</t>
    </r>
  </si>
  <si>
    <t>31</t>
  </si>
  <si>
    <t>32</t>
  </si>
  <si>
    <t>99</t>
  </si>
  <si>
    <r>
      <rPr>
        <sz val="11"/>
        <color rgb="FF000000"/>
        <rFont val="Dialog.plain"/>
        <charset val="134"/>
      </rPr>
      <t> 其他组织事务支出</t>
    </r>
  </si>
  <si>
    <t>207</t>
  </si>
  <si>
    <t>09</t>
  </si>
  <si>
    <r>
      <rPr>
        <sz val="11"/>
        <color rgb="FF000000"/>
        <rFont val="Dialog.plain"/>
        <charset val="134"/>
      </rPr>
      <t> 群众文化</t>
    </r>
  </si>
  <si>
    <t>208</t>
  </si>
  <si>
    <r>
      <rPr>
        <sz val="11"/>
        <color rgb="FF000000"/>
        <rFont val="Dialog.plain"/>
        <charset val="134"/>
      </rPr>
      <t> 社会保险经办机构</t>
    </r>
  </si>
  <si>
    <r>
      <rPr>
        <sz val="11"/>
        <color rgb="FF000000"/>
        <rFont val="Dialog.plain"/>
        <charset val="134"/>
      </rPr>
      <t> 其他人力资源和社会保障管理事务支出</t>
    </r>
  </si>
  <si>
    <r>
      <rPr>
        <sz val="11"/>
        <color rgb="FF000000"/>
        <rFont val="Dialog.plain"/>
        <charset val="134"/>
      </rPr>
      <t> 其他民政管理事务支出</t>
    </r>
  </si>
  <si>
    <t>05</t>
  </si>
  <si>
    <r>
      <rPr>
        <sz val="11"/>
        <color rgb="FF000000"/>
        <rFont val="Dialog.plain"/>
        <charset val="134"/>
      </rPr>
      <t> 行政单位离退休</t>
    </r>
  </si>
  <si>
    <r>
      <rPr>
        <sz val="11"/>
        <color rgb="FF000000"/>
        <rFont val="Dialog.plain"/>
        <charset val="134"/>
      </rPr>
      <t> 事业单位离退休</t>
    </r>
  </si>
  <si>
    <r>
      <rPr>
        <sz val="11"/>
        <color rgb="FF000000"/>
        <rFont val="Dialog.plain"/>
        <charset val="134"/>
      </rPr>
      <t> 机关事业单位基本养老保险缴费支出</t>
    </r>
  </si>
  <si>
    <t>21</t>
  </si>
  <si>
    <r>
      <rPr>
        <sz val="11"/>
        <color rgb="FF000000"/>
        <rFont val="Dialog.plain"/>
        <charset val="134"/>
      </rPr>
      <t> 城市特困人员救助供养支出</t>
    </r>
  </si>
  <si>
    <r>
      <rPr>
        <sz val="11"/>
        <color rgb="FF000000"/>
        <rFont val="Dialog.plain"/>
        <charset val="134"/>
      </rPr>
      <t> 农村特困人员救助供养支出</t>
    </r>
  </si>
  <si>
    <t>210</t>
  </si>
  <si>
    <r>
      <rPr>
        <sz val="11"/>
        <color rgb="FF000000"/>
        <rFont val="Dialog.plain"/>
        <charset val="134"/>
      </rPr>
      <t> 其他公共卫生支出</t>
    </r>
  </si>
  <si>
    <t>11</t>
  </si>
  <si>
    <r>
      <rPr>
        <sz val="11"/>
        <color rgb="FF000000"/>
        <rFont val="Dialog.plain"/>
        <charset val="134"/>
      </rPr>
      <t> 行政单位医疗</t>
    </r>
  </si>
  <si>
    <r>
      <rPr>
        <sz val="11"/>
        <color rgb="FF000000"/>
        <rFont val="Dialog.plain"/>
        <charset val="134"/>
      </rPr>
      <t> 事业单位医疗</t>
    </r>
  </si>
  <si>
    <r>
      <rPr>
        <sz val="11"/>
        <color rgb="FF000000"/>
        <rFont val="Dialog.plain"/>
        <charset val="134"/>
      </rPr>
      <t> 公务员医疗补助</t>
    </r>
  </si>
  <si>
    <r>
      <rPr>
        <sz val="11"/>
        <color rgb="FF000000"/>
        <rFont val="Dialog.plain"/>
        <charset val="134"/>
      </rPr>
      <t> 其他行政事业单位医疗支出</t>
    </r>
  </si>
  <si>
    <t>212</t>
  </si>
  <si>
    <r>
      <rPr>
        <sz val="11"/>
        <color rgb="FF000000"/>
        <rFont val="Dialog.plain"/>
        <charset val="134"/>
      </rPr>
      <t> 城乡社区环境卫生</t>
    </r>
  </si>
  <si>
    <t>08</t>
  </si>
  <si>
    <r>
      <rPr>
        <sz val="11"/>
        <color rgb="FF000000"/>
        <rFont val="Dialog.plain"/>
        <charset val="134"/>
      </rPr>
      <t> 征地和拆迁补偿支出</t>
    </r>
  </si>
  <si>
    <t>213</t>
  </si>
  <si>
    <t>34</t>
  </si>
  <si>
    <r>
      <rPr>
        <sz val="11"/>
        <color rgb="FF000000"/>
        <rFont val="Dialog.plain"/>
        <charset val="134"/>
      </rPr>
      <t> 林业草原防灾减灾</t>
    </r>
  </si>
  <si>
    <t>07</t>
  </si>
  <si>
    <r>
      <rPr>
        <sz val="11"/>
        <color rgb="FF000000"/>
        <rFont val="Dialog.plain"/>
        <charset val="134"/>
      </rPr>
      <t> 对村民委员会和村党支部的补助</t>
    </r>
  </si>
  <si>
    <t>221</t>
  </si>
  <si>
    <r>
      <rPr>
        <sz val="11"/>
        <color rgb="FF000000"/>
        <rFont val="Dialog.plain"/>
        <charset val="134"/>
      </rPr>
      <t> 住房公积金</t>
    </r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</si>
  <si>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</si>
  <si>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</si>
  <si>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</si>
  <si>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</si>
  <si>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</si>
  <si>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</si>
  <si>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</si>
  <si>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</si>
  <si>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</si>
  <si>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</si>
  <si>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</si>
  <si>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</si>
  <si>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</si>
  <si>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二、上年结转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</si>
  <si>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</si>
  <si>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</si>
  <si>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</si>
  <si>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</si>
  <si>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</si>
  <si>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</si>
  <si>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</si>
  <si>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</si>
  <si>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</si>
  <si>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</si>
  <si>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</si>
  <si>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</si>
  <si>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</si>
  <si>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</si>
  <si>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</si>
  <si>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</si>
  <si>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</si>
  <si>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</si>
  <si>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</si>
  <si>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</si>
  <si>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</si>
  <si>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</si>
  <si>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</si>
  <si>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</si>
  <si>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</si>
  <si>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</si>
  <si>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</si>
  <si>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</si>
  <si>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</si>
  <si>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省级当年财政拨款安排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</si>
  <si>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</si>
  <si>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</si>
  <si>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</si>
  <si>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</si>
  <si>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</si>
  <si>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</si>
  <si>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</si>
  <si>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r>
      <rPr>
        <sz val="11"/>
        <color rgb="FF000000"/>
        <rFont val="Dialog.plain"/>
        <charset val="134"/>
      </rPr>
      <t> 盐边县国胜乡人民政府</t>
    </r>
  </si>
  <si>
    <r>
      <rPr>
        <sz val="11"/>
        <color rgb="FF000000"/>
        <rFont val="Dialog.plain"/>
        <charset val="134"/>
      </rPr>
      <t>  工资福利支出</t>
    </r>
  </si>
  <si>
    <t>301</t>
  </si>
  <si>
    <r>
      <rPr>
        <sz val="11"/>
        <color rgb="FF000000"/>
        <rFont val="Dialog.plain"/>
        <charset val="134"/>
      </rPr>
      <t>01</t>
    </r>
  </si>
  <si>
    <r>
      <rPr>
        <sz val="11"/>
        <color rgb="FF000000"/>
        <rFont val="Dialog.plain"/>
        <charset val="134"/>
      </rPr>
      <t>   基本工资</t>
    </r>
  </si>
  <si>
    <r>
      <rPr>
        <sz val="11"/>
        <color rgb="FF000000"/>
        <rFont val="Dialog.plain"/>
        <charset val="134"/>
      </rPr>
      <t>02</t>
    </r>
  </si>
  <si>
    <r>
      <rPr>
        <sz val="11"/>
        <color rgb="FF000000"/>
        <rFont val="Dialog.plain"/>
        <charset val="134"/>
      </rPr>
      <t>   津贴补贴</t>
    </r>
  </si>
  <si>
    <r>
      <rPr>
        <sz val="11"/>
        <color rgb="FF000000"/>
        <rFont val="Dialog.plain"/>
        <charset val="134"/>
      </rPr>
      <t>03</t>
    </r>
  </si>
  <si>
    <r>
      <rPr>
        <sz val="11"/>
        <color rgb="FF000000"/>
        <rFont val="Dialog.plain"/>
        <charset val="134"/>
      </rPr>
      <t>   奖金</t>
    </r>
  </si>
  <si>
    <r>
      <rPr>
        <sz val="11"/>
        <color rgb="FF000000"/>
        <rFont val="Dialog.plain"/>
        <charset val="134"/>
      </rPr>
      <t>07</t>
    </r>
  </si>
  <si>
    <r>
      <rPr>
        <sz val="11"/>
        <color rgb="FF000000"/>
        <rFont val="Dialog.plain"/>
        <charset val="134"/>
      </rPr>
      <t>   绩效工资</t>
    </r>
  </si>
  <si>
    <r>
      <rPr>
        <sz val="11"/>
        <color rgb="FF000000"/>
        <rFont val="Dialog.plain"/>
        <charset val="134"/>
      </rPr>
      <t>08</t>
    </r>
  </si>
  <si>
    <r>
      <rPr>
        <sz val="11"/>
        <color rgb="FF000000"/>
        <rFont val="Dialog.plain"/>
        <charset val="134"/>
      </rPr>
      <t>   机关事业单位基本养老保险缴费</t>
    </r>
  </si>
  <si>
    <r>
      <rPr>
        <sz val="11"/>
        <color rgb="FF000000"/>
        <rFont val="Dialog.plain"/>
        <charset val="134"/>
      </rPr>
      <t>10</t>
    </r>
  </si>
  <si>
    <r>
      <rPr>
        <sz val="11"/>
        <color rgb="FF000000"/>
        <rFont val="Dialog.plain"/>
        <charset val="134"/>
      </rPr>
      <t>   职工基本医疗保险缴费</t>
    </r>
  </si>
  <si>
    <r>
      <rPr>
        <sz val="11"/>
        <color rgb="FF000000"/>
        <rFont val="Dialog.plain"/>
        <charset val="134"/>
      </rPr>
      <t>11</t>
    </r>
  </si>
  <si>
    <r>
      <rPr>
        <sz val="11"/>
        <color rgb="FF000000"/>
        <rFont val="Dialog.plain"/>
        <charset val="134"/>
      </rPr>
      <t>   公务员医疗补助缴费</t>
    </r>
  </si>
  <si>
    <r>
      <rPr>
        <sz val="11"/>
        <color rgb="FF000000"/>
        <rFont val="Dialog.plain"/>
        <charset val="134"/>
      </rPr>
      <t>12</t>
    </r>
  </si>
  <si>
    <r>
      <rPr>
        <sz val="11"/>
        <color rgb="FF000000"/>
        <rFont val="Dialog.plain"/>
        <charset val="134"/>
      </rPr>
      <t>   其他社会保障缴费</t>
    </r>
  </si>
  <si>
    <r>
      <rPr>
        <sz val="11"/>
        <color rgb="FF000000"/>
        <rFont val="Dialog.plain"/>
        <charset val="134"/>
      </rPr>
      <t>13</t>
    </r>
  </si>
  <si>
    <r>
      <rPr>
        <sz val="11"/>
        <color rgb="FF000000"/>
        <rFont val="Dialog.plain"/>
        <charset val="134"/>
      </rPr>
      <t>   住房公积金</t>
    </r>
  </si>
  <si>
    <r>
      <rPr>
        <sz val="11"/>
        <color rgb="FF000000"/>
        <rFont val="Dialog.plain"/>
        <charset val="134"/>
      </rPr>
      <t>14</t>
    </r>
  </si>
  <si>
    <r>
      <rPr>
        <sz val="11"/>
        <color rgb="FF000000"/>
        <rFont val="Dialog.plain"/>
        <charset val="134"/>
      </rPr>
      <t>   医疗费</t>
    </r>
  </si>
  <si>
    <r>
      <rPr>
        <sz val="11"/>
        <color rgb="FF000000"/>
        <rFont val="Dialog.plain"/>
        <charset val="134"/>
      </rPr>
      <t>99</t>
    </r>
  </si>
  <si>
    <r>
      <rPr>
        <sz val="11"/>
        <color rgb="FF000000"/>
        <rFont val="Dialog.plain"/>
        <charset val="134"/>
      </rPr>
      <t>   其他工资福利支出</t>
    </r>
  </si>
  <si>
    <r>
      <rPr>
        <sz val="11"/>
        <color rgb="FF000000"/>
        <rFont val="Dialog.plain"/>
        <charset val="134"/>
      </rPr>
      <t>  商品和服务支出</t>
    </r>
  </si>
  <si>
    <t>302</t>
  </si>
  <si>
    <r>
      <rPr>
        <sz val="11"/>
        <color rgb="FF000000"/>
        <rFont val="Dialog.plain"/>
        <charset val="134"/>
      </rPr>
      <t>   办公费</t>
    </r>
  </si>
  <si>
    <r>
      <rPr>
        <sz val="11"/>
        <color rgb="FF000000"/>
        <rFont val="Dialog.plain"/>
        <charset val="134"/>
      </rPr>
      <t>05</t>
    </r>
  </si>
  <si>
    <r>
      <rPr>
        <sz val="11"/>
        <color rgb="FF000000"/>
        <rFont val="Dialog.plain"/>
        <charset val="134"/>
      </rPr>
      <t>   水费</t>
    </r>
  </si>
  <si>
    <r>
      <rPr>
        <sz val="11"/>
        <color rgb="FF000000"/>
        <rFont val="Dialog.plain"/>
        <charset val="134"/>
      </rPr>
      <t>06</t>
    </r>
  </si>
  <si>
    <r>
      <rPr>
        <sz val="11"/>
        <color rgb="FF000000"/>
        <rFont val="Dialog.plain"/>
        <charset val="134"/>
      </rPr>
      <t>   电费</t>
    </r>
  </si>
  <si>
    <r>
      <rPr>
        <sz val="11"/>
        <color rgb="FF000000"/>
        <rFont val="Dialog.plain"/>
        <charset val="134"/>
      </rPr>
      <t>   邮电费</t>
    </r>
  </si>
  <si>
    <r>
      <rPr>
        <sz val="11"/>
        <color rgb="FF000000"/>
        <rFont val="Dialog.plain"/>
        <charset val="134"/>
      </rPr>
      <t>   差旅费</t>
    </r>
  </si>
  <si>
    <r>
      <rPr>
        <sz val="11"/>
        <color rgb="FF000000"/>
        <rFont val="Dialog.plain"/>
        <charset val="134"/>
      </rPr>
      <t>   维修（护）费</t>
    </r>
  </si>
  <si>
    <r>
      <rPr>
        <sz val="11"/>
        <color rgb="FF000000"/>
        <rFont val="Dialog.plain"/>
        <charset val="134"/>
      </rPr>
      <t>15</t>
    </r>
  </si>
  <si>
    <r>
      <rPr>
        <sz val="11"/>
        <color rgb="FF000000"/>
        <rFont val="Dialog.plain"/>
        <charset val="134"/>
      </rPr>
      <t>   会议费</t>
    </r>
  </si>
  <si>
    <r>
      <rPr>
        <sz val="11"/>
        <color rgb="FF000000"/>
        <rFont val="Dialog.plain"/>
        <charset val="134"/>
      </rPr>
      <t>26</t>
    </r>
  </si>
  <si>
    <r>
      <rPr>
        <sz val="11"/>
        <color rgb="FF000000"/>
        <rFont val="Dialog.plain"/>
        <charset val="134"/>
      </rPr>
      <t>   劳务费</t>
    </r>
  </si>
  <si>
    <r>
      <rPr>
        <sz val="11"/>
        <color rgb="FF000000"/>
        <rFont val="Dialog.plain"/>
        <charset val="134"/>
      </rPr>
      <t>27</t>
    </r>
  </si>
  <si>
    <r>
      <rPr>
        <sz val="11"/>
        <color rgb="FF000000"/>
        <rFont val="Dialog.plain"/>
        <charset val="134"/>
      </rPr>
      <t>   委托业务费</t>
    </r>
  </si>
  <si>
    <r>
      <rPr>
        <sz val="11"/>
        <color rgb="FF000000"/>
        <rFont val="Dialog.plain"/>
        <charset val="134"/>
      </rPr>
      <t>28</t>
    </r>
  </si>
  <si>
    <r>
      <rPr>
        <sz val="11"/>
        <color rgb="FF000000"/>
        <rFont val="Dialog.plain"/>
        <charset val="134"/>
      </rPr>
      <t>   工会经费</t>
    </r>
  </si>
  <si>
    <r>
      <rPr>
        <sz val="11"/>
        <color rgb="FF000000"/>
        <rFont val="Dialog.plain"/>
        <charset val="134"/>
      </rPr>
      <t>31</t>
    </r>
  </si>
  <si>
    <r>
      <rPr>
        <sz val="11"/>
        <color rgb="FF000000"/>
        <rFont val="Dialog.plain"/>
        <charset val="134"/>
      </rPr>
      <t>   公务用车运行维护费</t>
    </r>
  </si>
  <si>
    <r>
      <rPr>
        <sz val="11"/>
        <color rgb="FF000000"/>
        <rFont val="Dialog.plain"/>
        <charset val="134"/>
      </rPr>
      <t>39</t>
    </r>
  </si>
  <si>
    <r>
      <rPr>
        <sz val="11"/>
        <color rgb="FF000000"/>
        <rFont val="Dialog.plain"/>
        <charset val="134"/>
      </rPr>
      <t>   其他交通费用</t>
    </r>
  </si>
  <si>
    <r>
      <rPr>
        <sz val="11"/>
        <color rgb="FF000000"/>
        <rFont val="Dialog.plain"/>
        <charset val="134"/>
      </rPr>
      <t>  对个人和家庭的补助</t>
    </r>
  </si>
  <si>
    <t>303</t>
  </si>
  <si>
    <r>
      <rPr>
        <sz val="11"/>
        <color rgb="FF000000"/>
        <rFont val="Dialog.plain"/>
        <charset val="134"/>
      </rPr>
      <t>   生活补助</t>
    </r>
  </si>
  <si>
    <r>
      <rPr>
        <sz val="11"/>
        <color rgb="FF000000"/>
        <rFont val="Dialog.plain"/>
        <charset val="134"/>
      </rPr>
      <t>   救济费</t>
    </r>
  </si>
  <si>
    <r>
      <rPr>
        <sz val="11"/>
        <color rgb="FF000000"/>
        <rFont val="Dialog.plain"/>
        <charset val="134"/>
      </rPr>
      <t>   医疗费补助</t>
    </r>
  </si>
  <si>
    <r>
      <rPr>
        <sz val="11"/>
        <color rgb="FF000000"/>
        <rFont val="Dialog.plain"/>
        <charset val="134"/>
      </rPr>
      <t>09</t>
    </r>
  </si>
  <si>
    <r>
      <rPr>
        <sz val="11"/>
        <color rgb="FF000000"/>
        <rFont val="Dialog.plain"/>
        <charset val="134"/>
      </rPr>
      <t>   奖励金</t>
    </r>
  </si>
  <si>
    <r>
      <rPr>
        <sz val="11"/>
        <color rgb="FF000000"/>
        <rFont val="Dialog.plain"/>
        <charset val="134"/>
      </rPr>
      <t>  资本性支出</t>
    </r>
  </si>
  <si>
    <t>310</t>
  </si>
  <si>
    <r>
      <rPr>
        <sz val="11"/>
        <color rgb="FF000000"/>
        <rFont val="Dialog.plain"/>
        <charset val="134"/>
      </rPr>
      <t>   基础设施建设</t>
    </r>
  </si>
  <si>
    <r>
      <rPr>
        <sz val="11"/>
        <color rgb="FF000000"/>
        <rFont val="Dialog.plain"/>
        <charset val="134"/>
      </rPr>
      <t>   地上附着物和青苗补偿</t>
    </r>
  </si>
  <si>
    <t>表3</t>
  </si>
  <si>
    <t>一般公共预算支出预算表</t>
  </si>
  <si>
    <t>当年财政拨款安排</t>
  </si>
  <si>
    <r>
      <rPr>
        <sz val="11"/>
        <color rgb="FF000000"/>
        <rFont val="Dialog.plain"/>
        <charset val="134"/>
      </rPr>
      <t>盐边县国胜乡人民政府 (部门)</t>
    </r>
  </si>
  <si>
    <t>809</t>
  </si>
  <si>
    <t>表3-1</t>
  </si>
  <si>
    <t>一般公共预算基本支出预算表</t>
  </si>
  <si>
    <t>人员经费</t>
  </si>
  <si>
    <t>公用经费</t>
  </si>
  <si>
    <r>
      <rPr>
        <sz val="11"/>
        <color rgb="FF000000"/>
        <rFont val="Dialog.plain"/>
        <charset val="134"/>
      </rPr>
      <t> 工资福利支出</t>
    </r>
  </si>
  <si>
    <r>
      <rPr>
        <sz val="11"/>
        <color rgb="FF000000"/>
        <rFont val="Dialog.plain"/>
        <charset val="134"/>
      </rPr>
      <t>301</t>
    </r>
  </si>
  <si>
    <t>30101</t>
  </si>
  <si>
    <r>
      <rPr>
        <sz val="11"/>
        <color rgb="FF000000"/>
        <rFont val="Dialog.plain"/>
        <charset val="134"/>
      </rPr>
      <t>  基本工资</t>
    </r>
  </si>
  <si>
    <t>30102</t>
  </si>
  <si>
    <r>
      <rPr>
        <sz val="11"/>
        <color rgb="FF000000"/>
        <rFont val="Dialog.plain"/>
        <charset val="134"/>
      </rPr>
      <t>  津贴补贴</t>
    </r>
  </si>
  <si>
    <t>30103</t>
  </si>
  <si>
    <r>
      <rPr>
        <sz val="11"/>
        <color rgb="FF000000"/>
        <rFont val="Dialog.plain"/>
        <charset val="134"/>
      </rPr>
      <t>  奖金</t>
    </r>
  </si>
  <si>
    <t>30107</t>
  </si>
  <si>
    <r>
      <rPr>
        <sz val="11"/>
        <color rgb="FF000000"/>
        <rFont val="Dialog.plain"/>
        <charset val="134"/>
      </rPr>
      <t>  绩效工资</t>
    </r>
  </si>
  <si>
    <t>30108</t>
  </si>
  <si>
    <r>
      <rPr>
        <sz val="11"/>
        <color rgb="FF000000"/>
        <rFont val="Dialog.plain"/>
        <charset val="134"/>
      </rPr>
      <t>  机关事业单位基本养老保险缴费</t>
    </r>
  </si>
  <si>
    <t>30110</t>
  </si>
  <si>
    <r>
      <rPr>
        <sz val="11"/>
        <color rgb="FF000000"/>
        <rFont val="Dialog.plain"/>
        <charset val="134"/>
      </rPr>
      <t>  职工基本医疗保险缴费</t>
    </r>
  </si>
  <si>
    <t>30111</t>
  </si>
  <si>
    <r>
      <rPr>
        <sz val="11"/>
        <color rgb="FF000000"/>
        <rFont val="Dialog.plain"/>
        <charset val="134"/>
      </rPr>
      <t>  公务员医疗补助缴费</t>
    </r>
  </si>
  <si>
    <t>30112</t>
  </si>
  <si>
    <r>
      <rPr>
        <sz val="11"/>
        <color rgb="FF000000"/>
        <rFont val="Dialog.plain"/>
        <charset val="134"/>
      </rPr>
      <t>  其他社会保障缴费</t>
    </r>
  </si>
  <si>
    <t>30113</t>
  </si>
  <si>
    <r>
      <rPr>
        <sz val="11"/>
        <color rgb="FF000000"/>
        <rFont val="Dialog.plain"/>
        <charset val="134"/>
      </rPr>
      <t>  住房公积金</t>
    </r>
  </si>
  <si>
    <t>30114</t>
  </si>
  <si>
    <r>
      <rPr>
        <sz val="11"/>
        <color rgb="FF000000"/>
        <rFont val="Dialog.plain"/>
        <charset val="134"/>
      </rPr>
      <t>  医疗费</t>
    </r>
  </si>
  <si>
    <t>30199</t>
  </si>
  <si>
    <r>
      <rPr>
        <sz val="11"/>
        <color rgb="FF000000"/>
        <rFont val="Dialog.plain"/>
        <charset val="134"/>
      </rPr>
      <t>  其他工资福利支出</t>
    </r>
  </si>
  <si>
    <r>
      <rPr>
        <sz val="11"/>
        <color rgb="FF000000"/>
        <rFont val="Dialog.plain"/>
        <charset val="134"/>
      </rPr>
      <t> 商品和服务支出</t>
    </r>
  </si>
  <si>
    <r>
      <rPr>
        <sz val="11"/>
        <color rgb="FF000000"/>
        <rFont val="Dialog.plain"/>
        <charset val="134"/>
      </rPr>
      <t>302</t>
    </r>
  </si>
  <si>
    <t>30201</t>
  </si>
  <si>
    <r>
      <rPr>
        <sz val="11"/>
        <color rgb="FF000000"/>
        <rFont val="Dialog.plain"/>
        <charset val="134"/>
      </rPr>
      <t>  办公费</t>
    </r>
  </si>
  <si>
    <t>30205</t>
  </si>
  <si>
    <r>
      <rPr>
        <sz val="11"/>
        <color rgb="FF000000"/>
        <rFont val="Dialog.plain"/>
        <charset val="134"/>
      </rPr>
      <t>  水费</t>
    </r>
  </si>
  <si>
    <t>30206</t>
  </si>
  <si>
    <r>
      <rPr>
        <sz val="11"/>
        <color rgb="FF000000"/>
        <rFont val="Dialog.plain"/>
        <charset val="134"/>
      </rPr>
      <t>  电费</t>
    </r>
  </si>
  <si>
    <t>30207</t>
  </si>
  <si>
    <r>
      <rPr>
        <sz val="11"/>
        <color rgb="FF000000"/>
        <rFont val="Dialog.plain"/>
        <charset val="134"/>
      </rPr>
      <t>  邮电费</t>
    </r>
  </si>
  <si>
    <t>30211</t>
  </si>
  <si>
    <r>
      <rPr>
        <sz val="11"/>
        <color rgb="FF000000"/>
        <rFont val="Dialog.plain"/>
        <charset val="134"/>
      </rPr>
      <t>  差旅费</t>
    </r>
  </si>
  <si>
    <t>30213</t>
  </si>
  <si>
    <r>
      <rPr>
        <sz val="11"/>
        <color rgb="FF000000"/>
        <rFont val="Dialog.plain"/>
        <charset val="134"/>
      </rPr>
      <t>  维修（护）费</t>
    </r>
  </si>
  <si>
    <t>30226</t>
  </si>
  <si>
    <r>
      <rPr>
        <sz val="11"/>
        <color rgb="FF000000"/>
        <rFont val="Dialog.plain"/>
        <charset val="134"/>
      </rPr>
      <t>  劳务费</t>
    </r>
  </si>
  <si>
    <t>30227</t>
  </si>
  <si>
    <r>
      <rPr>
        <sz val="11"/>
        <color rgb="FF000000"/>
        <rFont val="Dialog.plain"/>
        <charset val="134"/>
      </rPr>
      <t>  委托业务费</t>
    </r>
  </si>
  <si>
    <t>30228</t>
  </si>
  <si>
    <r>
      <rPr>
        <sz val="11"/>
        <color rgb="FF000000"/>
        <rFont val="Dialog.plain"/>
        <charset val="134"/>
      </rPr>
      <t>  工会经费</t>
    </r>
  </si>
  <si>
    <t>30231</t>
  </si>
  <si>
    <r>
      <rPr>
        <sz val="11"/>
        <color rgb="FF000000"/>
        <rFont val="Dialog.plain"/>
        <charset val="134"/>
      </rPr>
      <t>  公务用车运行维护费</t>
    </r>
  </si>
  <si>
    <t>30239</t>
  </si>
  <si>
    <r>
      <rPr>
        <sz val="11"/>
        <color rgb="FF000000"/>
        <rFont val="Dialog.plain"/>
        <charset val="134"/>
      </rPr>
      <t>  其他交通费用</t>
    </r>
  </si>
  <si>
    <r>
      <rPr>
        <sz val="11"/>
        <color rgb="FF000000"/>
        <rFont val="Dialog.plain"/>
        <charset val="134"/>
      </rPr>
      <t> 对个人和家庭的补助</t>
    </r>
  </si>
  <si>
    <r>
      <rPr>
        <sz val="11"/>
        <color rgb="FF000000"/>
        <rFont val="Dialog.plain"/>
        <charset val="134"/>
      </rPr>
      <t>303</t>
    </r>
  </si>
  <si>
    <t>30305</t>
  </si>
  <si>
    <r>
      <rPr>
        <sz val="11"/>
        <color rgb="FF000000"/>
        <rFont val="Dialog.plain"/>
        <charset val="134"/>
      </rPr>
      <t>  生活补助</t>
    </r>
  </si>
  <si>
    <t>30307</t>
  </si>
  <si>
    <r>
      <rPr>
        <sz val="11"/>
        <color rgb="FF000000"/>
        <rFont val="Dialog.plain"/>
        <charset val="134"/>
      </rPr>
      <t>  医疗费补助</t>
    </r>
  </si>
  <si>
    <t>30309</t>
  </si>
  <si>
    <r>
      <rPr>
        <sz val="11"/>
        <color rgb="FF000000"/>
        <rFont val="Dialog.plain"/>
        <charset val="134"/>
      </rPr>
      <t>  奖励金</t>
    </r>
  </si>
  <si>
    <t>表3-2</t>
  </si>
  <si>
    <t>一般公共预算项目支出预算表</t>
  </si>
  <si>
    <t>金额</t>
  </si>
  <si>
    <r>
      <rPr>
        <sz val="11"/>
        <color rgb="FF000000"/>
        <rFont val="Dialog.plain"/>
        <charset val="134"/>
      </rPr>
      <t>  国胜乡2026年乡人大代表活动经费及人代会经费</t>
    </r>
  </si>
  <si>
    <r>
      <rPr>
        <sz val="11"/>
        <color rgb="FF000000"/>
        <rFont val="Dialog.plain"/>
        <charset val="134"/>
      </rPr>
      <t>  国胜乡2026年乡村治理补助</t>
    </r>
  </si>
  <si>
    <r>
      <rPr>
        <sz val="11"/>
        <color rgb="FF000000"/>
        <rFont val="Dialog.plain"/>
        <charset val="134"/>
      </rPr>
      <t>  国胜乡2026年少数民族工作经费</t>
    </r>
  </si>
  <si>
    <r>
      <rPr>
        <sz val="11"/>
        <color rgb="FF000000"/>
        <rFont val="Dialog.plain"/>
        <charset val="134"/>
      </rPr>
      <t>  2026年驻村干部工作经费</t>
    </r>
  </si>
  <si>
    <r>
      <rPr>
        <sz val="11"/>
        <color rgb="FF000000"/>
        <rFont val="Dialog.plain"/>
        <charset val="134"/>
      </rPr>
      <t>  国胜乡2026年敬老院护理人员经费</t>
    </r>
  </si>
  <si>
    <r>
      <rPr>
        <sz val="11"/>
        <color rgb="FF000000"/>
        <rFont val="Dialog.plain"/>
        <charset val="134"/>
      </rPr>
      <t>  国胜乡2026年敬老院工作经费</t>
    </r>
  </si>
  <si>
    <r>
      <rPr>
        <sz val="11"/>
        <color rgb="FF000000"/>
        <rFont val="Dialog.plain"/>
        <charset val="134"/>
      </rPr>
      <t>  国胜乡2026年城市特困人员供养经费</t>
    </r>
  </si>
  <si>
    <r>
      <rPr>
        <sz val="11"/>
        <color rgb="FF000000"/>
        <rFont val="Dialog.plain"/>
        <charset val="134"/>
      </rPr>
      <t>  国胜乡2026年农村特困人员供养经费</t>
    </r>
  </si>
  <si>
    <r>
      <rPr>
        <sz val="11"/>
        <color rgb="FF000000"/>
        <rFont val="Dialog.plain"/>
        <charset val="134"/>
      </rPr>
      <t>  国胜乡2026年基本公共卫生服务经费</t>
    </r>
  </si>
  <si>
    <r>
      <t>  </t>
    </r>
    <r>
      <rPr>
        <sz val="11"/>
        <color rgb="FF000000"/>
        <rFont val="Dialog.plain"/>
        <charset val="134"/>
      </rPr>
      <t>盐财资预〔2026〕2号关于乡（镇）集镇环卫清扫保洁专项经费（国胜乡）</t>
    </r>
  </si>
  <si>
    <r>
      <rPr>
        <sz val="11"/>
        <color rgb="FF000000"/>
        <rFont val="Dialog.plain"/>
        <charset val="134"/>
      </rPr>
      <t>  盐财资预〔2026〕2号关于2026森林草原防灭火专项经费（国胜乡）</t>
    </r>
  </si>
  <si>
    <r>
      <rPr>
        <sz val="11"/>
        <color rgb="FF000000"/>
        <rFont val="Dialog.plain"/>
        <charset val="134"/>
      </rPr>
      <t>  国胜乡2026年村级公共服务经费（运行经费）</t>
    </r>
  </si>
  <si>
    <r>
      <rPr>
        <sz val="11"/>
        <color rgb="FF000000"/>
        <rFont val="Dialog.plain"/>
        <charset val="134"/>
      </rPr>
      <t>  盐财资预〔2026〕2号关于村（社区）换届选举专项经费（国胜乡）</t>
    </r>
  </si>
  <si>
    <r>
      <t>  </t>
    </r>
    <r>
      <rPr>
        <sz val="11"/>
        <color rgb="FF000000"/>
        <rFont val="Dialog.plain"/>
        <charset val="134"/>
      </rPr>
      <t>川财预〔2025〕50号2026年省级村级公共服务经费（国胜乡）</t>
    </r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</si>
  <si>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</si>
  <si>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</si>
  <si>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</si>
  <si>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</si>
  <si>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</si>
  <si>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</si>
  <si>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公务接待费</t>
  </si>
  <si>
    <t>公务用车购置费</t>
  </si>
  <si>
    <t>公务用车运行费</t>
  </si>
  <si>
    <t>表4</t>
  </si>
  <si>
    <t xml:space="preserve">政府性基金预算支出预算表 </t>
  </si>
  <si>
    <t>本年政府性基金预算支出</t>
  </si>
  <si>
    <t>表4-1</t>
  </si>
  <si>
    <t>政府性基金预算“三公”经费支出预算表</t>
  </si>
  <si>
    <t>此表无数据</t>
  </si>
  <si>
    <t>表5</t>
  </si>
  <si>
    <t>国有资本经营预算支出预算表</t>
  </si>
  <si>
    <t>本年国有资本经营预算支出</t>
  </si>
  <si>
    <t>表6</t>
  </si>
  <si>
    <t>部门预算项目绩效目标表</t>
  </si>
  <si>
    <t>(2026年度)</t>
  </si>
  <si>
    <t>项目名称</t>
  </si>
  <si>
    <t>国胜乡2026年乡人大代表活动经费及人代会经费</t>
  </si>
  <si>
    <t>部门（单位）</t>
  </si>
  <si>
    <t>项目资金
（万元）</t>
  </si>
  <si>
    <t>年度资金总额</t>
  </si>
  <si>
    <t>财政拨款</t>
  </si>
  <si>
    <t>其他资金</t>
  </si>
  <si>
    <t>总体目标</t>
  </si>
  <si>
    <t>通过项目的实施，保障人大选举顺利进行，乡镇人大工作顺利开展。</t>
  </si>
  <si>
    <t>绩效指标</t>
  </si>
  <si>
    <t>一级指标</t>
  </si>
  <si>
    <t>二级指标</t>
  </si>
  <si>
    <t>三级指标</t>
  </si>
  <si>
    <t>指标值（包含数字及文字描述）</t>
  </si>
  <si>
    <t>产出指标</t>
  </si>
  <si>
    <t>数量指标</t>
  </si>
  <si>
    <t>乡镇人大代表人数</t>
  </si>
  <si>
    <t>58人</t>
  </si>
  <si>
    <t>质量指标</t>
  </si>
  <si>
    <t>保障人大选举顺利进行，乡镇人大工作顺利开展</t>
  </si>
  <si>
    <t>98%</t>
  </si>
  <si>
    <t>时效指标</t>
  </si>
  <si>
    <t>2026</t>
  </si>
  <si>
    <t>1年</t>
  </si>
  <si>
    <t xml:space="preserve"> 成本指标</t>
  </si>
  <si>
    <t>经济成本指标</t>
  </si>
  <si>
    <t>乡镇人大代表58人，650元/人/年</t>
  </si>
  <si>
    <t>37100元</t>
  </si>
  <si>
    <t>效益指标</t>
  </si>
  <si>
    <t>社会效益指标</t>
  </si>
  <si>
    <t>经济效益指标</t>
  </si>
  <si>
    <t>生态效益指标</t>
  </si>
  <si>
    <t>可持续影响指标</t>
  </si>
  <si>
    <t>可持续保障人大选举顺利进行，乡镇人大工作顺利开展</t>
  </si>
  <si>
    <t>满意度指标</t>
  </si>
  <si>
    <t>服务对象满意度指标</t>
  </si>
  <si>
    <t>满意度</t>
  </si>
  <si>
    <t>表6-1</t>
  </si>
  <si>
    <t>  国胜乡2026年乡村治理补助经费</t>
  </si>
  <si>
    <t>通过项目的实施，不断提升基层社会治理能力，促进乡村社会稳定，构建法治、德治与自治相融合的乡村治理体系。</t>
  </si>
  <si>
    <t xml:space="preserve"> 常住人口数</t>
  </si>
  <si>
    <t>12650人</t>
  </si>
  <si>
    <t>不断提升基层社会治理能力，促进乡村社会稳定</t>
  </si>
  <si>
    <t>人口数12650人，2元/人/年</t>
  </si>
  <si>
    <t>25300元</t>
  </si>
  <si>
    <t>可持续促进乡村社会稳定，构建法治、德治与自治相融合的乡村治理体系</t>
  </si>
  <si>
    <t>表6-2</t>
  </si>
  <si>
    <t>国胜乡2026年少数民族工作经费</t>
  </si>
  <si>
    <t>通过项目的实施，推动我乡民族事务工作，包括组织有关民族政策、法律、法规的贯彻实施、宣传教育和监督检查；组织开展民族理论、民族政策和民族问题等调研，负责处理民族问题，维护少数民族合法权益，协调民族关系，促进民族团结和相互合作，开展民族团结进步活动。</t>
  </si>
  <si>
    <t>少数民族人口数</t>
  </si>
  <si>
    <t>3320人</t>
  </si>
  <si>
    <t>推动我镇民族事务工作，开展民族团结进步活动</t>
  </si>
  <si>
    <t>少数民族3320人，5元/人/年</t>
  </si>
  <si>
    <t>11660元</t>
  </si>
  <si>
    <t>可持续促进民族团结和相互合作</t>
  </si>
  <si>
    <t>表6-3</t>
  </si>
  <si>
    <t>  国胜乡村级公共服务经费（运行经费）</t>
  </si>
  <si>
    <t>通过项目的实施，推进基础设施升级，提升旅游服务效能，同时具有促进产业发展、旅游开发等现实需求，对国胜乡村、社区发展有积极推动作用。</t>
  </si>
  <si>
    <t>涉及村个数</t>
  </si>
  <si>
    <t>8个</t>
  </si>
  <si>
    <t>推进基础设施升级，更好开展基层工作</t>
  </si>
  <si>
    <t xml:space="preserve"> 所涉及经济成本</t>
  </si>
  <si>
    <t>240000元</t>
  </si>
  <si>
    <t>可持续对国胜乡村、社区发展有积极推动作用</t>
  </si>
  <si>
    <t>表6-4</t>
  </si>
  <si>
    <t>(2025年度)</t>
  </si>
  <si>
    <t> 根据盐财资预【2026】2号下达村（社区）换届选举专项经费（国胜乡）</t>
  </si>
  <si>
    <t>通过项目的实施，确保村（社区）干部换届选举工作顺利开展，对于加强基层组织建设、提升基层治理能力、保障人民群众民主权利具有重要意义。</t>
  </si>
  <si>
    <t>涉及村数量</t>
  </si>
  <si>
    <t>4个</t>
  </si>
  <si>
    <t>确保村（社区）干部换届选举工作顺利开展</t>
  </si>
  <si>
    <t>根据盐财资预【2026】2号文件要求：5000元/村</t>
  </si>
  <si>
    <t>40000元</t>
  </si>
  <si>
    <t>可持续加强基层组织建设、提升基层治理能力、保障人民群众民主权利具有重要意义。</t>
  </si>
  <si>
    <t>表6-5</t>
  </si>
  <si>
    <t>  2026年敬老院工作人员经费</t>
  </si>
  <si>
    <t>通过项目实施，切实保障敬老院工作人员工资按时发放，社保足额缴纳。</t>
  </si>
  <si>
    <t>敬老院工作人员人数</t>
  </si>
  <si>
    <t>17人</t>
  </si>
  <si>
    <t>切实保障敬老院工作人员工资按月发放，社保足额缴纳。</t>
  </si>
  <si>
    <t>其中：护理人员工资615120元；绩效317160元；五险364972.08元</t>
  </si>
  <si>
    <t>1003403.88元</t>
  </si>
  <si>
    <t>持续保障敬老院工作人员切身利益</t>
  </si>
  <si>
    <t>表6-6</t>
  </si>
  <si>
    <t>  国胜乡2026年敬老院工作经费</t>
  </si>
  <si>
    <t>通过项目实施，切实保障敬老院日常工作顺利开展。</t>
  </si>
  <si>
    <t xml:space="preserve"> 集中供养特困人员人数</t>
  </si>
  <si>
    <t>101人</t>
  </si>
  <si>
    <t>切实保障敬老院日常工作顺利开展。</t>
  </si>
  <si>
    <t>其中：工作经费55000元；水电费80000元</t>
  </si>
  <si>
    <t>135500元</t>
  </si>
  <si>
    <t>持续保障敬老院工作顺利开展</t>
  </si>
  <si>
    <t>表6-7</t>
  </si>
  <si>
    <t>  2026年农村、城市特困人员供养经费</t>
  </si>
  <si>
    <t>通过项目实施，切实保障乡镇特困集中供养人员的基本生活，提高生活质量，确保特困群体得到应有的关怀与帮助。</t>
  </si>
  <si>
    <t>切实保障乡镇特困集中供养人员的基本生活</t>
  </si>
  <si>
    <t>其中：生活补助1201200元；丧葬费33000元；护理费105720元；御寒费44000元。</t>
  </si>
  <si>
    <t>1457464元</t>
  </si>
  <si>
    <t>可持续保障乡镇特困集中供养人员的基本生活</t>
  </si>
  <si>
    <t>表6-8</t>
  </si>
  <si>
    <t>  国胜乡2026年基本公共卫生服务经费</t>
  </si>
  <si>
    <t>通过项目的实施，保障乡镇基本公共卫生服务工作开展，基本公共卫生服务能力得到提升，基本公共卫生服务得到较好落实，老百姓获得感不断增强，群众满意度不断提高，人民群众健康意识进一步得到增强。</t>
  </si>
  <si>
    <t>常住人口数</t>
  </si>
  <si>
    <t>12644人</t>
  </si>
  <si>
    <t>切实保障乡镇基本公共卫生服务工作开展</t>
  </si>
  <si>
    <t>常住人口25047人，5元/人/年</t>
  </si>
  <si>
    <t>63220元</t>
  </si>
  <si>
    <t>可持续提升基本公共卫生服务能力</t>
  </si>
  <si>
    <t>表6-9</t>
  </si>
  <si>
    <t>  国胜乡2026年驻村工作队专项经费</t>
  </si>
  <si>
    <t>通过项目的实施，保障驻村工作顺利开展，对我镇统筹推进巩固脱贫攻坚成果与乡村振兴有效衔接，提升盐边县形象具有重要意义。</t>
  </si>
  <si>
    <t>驻村工作干部人数</t>
  </si>
  <si>
    <t>3人</t>
  </si>
  <si>
    <t>保障驻村工作顺利开展</t>
  </si>
  <si>
    <t>3人，5000元/名/年</t>
  </si>
  <si>
    <t>15000元</t>
  </si>
  <si>
    <t>可持续推进巩固脱贫攻坚成果与乡村振兴有效衔接，提升盐边县形象具有重要意义。</t>
  </si>
  <si>
    <t>表6-10</t>
  </si>
  <si>
    <t>  川财预〔2025〕50号2026年省级村级公共服务经费（国胜乡）</t>
  </si>
  <si>
    <t>通过项目的实施，推进基础设施升级，提升旅游服务效能，同时具有促进产业发展、旅游开发等现实需求，对国胜乡村、社区发展有积极推动作用</t>
  </si>
  <si>
    <t>涉及行政村个数</t>
  </si>
  <si>
    <t>600000元</t>
  </si>
  <si>
    <t>表6-11</t>
  </si>
  <si>
    <t>  根据盐财资预【2026】2号下达2026年森林草原防灭火专项经费（国胜乡）</t>
  </si>
  <si>
    <t>通过项目的实施，保障防火工作顺利开展，完成宣传教育、计划烧除、防火卡点值守及火情早期消除。</t>
  </si>
  <si>
    <t>国胜乡29名巡山护林员、卡点值守人员6人</t>
  </si>
  <si>
    <t>35人</t>
  </si>
  <si>
    <t>保障森林防灭火工作顺利开展</t>
  </si>
  <si>
    <t>根据盐财资预【2026】2号文件要求</t>
  </si>
  <si>
    <t>300000元</t>
  </si>
  <si>
    <t>可持续确保人民生命财产安全</t>
  </si>
  <si>
    <t>表6-12</t>
  </si>
  <si>
    <t>  盐财资预〔2026〕2号关于乡（镇）集镇环卫清扫保洁专项经费（国胜乡）</t>
  </si>
  <si>
    <t>推进基础设施升级，提升旅游服务效能</t>
  </si>
  <si>
    <t>288400元</t>
  </si>
  <si>
    <t>表7</t>
  </si>
  <si>
    <t>部门整体支出绩效目标表</t>
  </si>
  <si>
    <t>（2026年度）</t>
  </si>
  <si>
    <t>部门（单位）名称</t>
  </si>
  <si>
    <t>年度
主要
任务</t>
  </si>
  <si>
    <t>任务名称</t>
  </si>
  <si>
    <t>主要内容</t>
  </si>
  <si>
    <t>2026年部门预算编制</t>
  </si>
  <si>
    <t>坚持 “保工资、保运转、保民生、保重点、优结构、防风险”总体要求，坚持艰苦奋斗、勤俭节约、精打细算，全面落实党政机关要坚持过紧日子的要求；加快建立现代财税体制，强化预算约束和绩效管理；加强地方政府债务管理，抓实化解地方政府隐性债务风险工作，为国胜发展添砖加瓦</t>
  </si>
  <si>
    <t>年度部门整体支出预算资金（万元）</t>
  </si>
  <si>
    <t>资金总额</t>
  </si>
  <si>
    <t>年度
总体
目标</t>
  </si>
  <si>
    <t>按照一级政府一级预算的原则，坚持稳中求进工作总基调，立足新发展阶段，贯彻新发展理念，构建新发展格局，以推动高质量发展为主题，以深化供给侧结构性改革为主线，以改革创新为根本动力，以满足人民日益增长的美好生活需要为根本目的，坚持 “保工资、保运转、保民生、保重点、优结构、防风险”总体要求，坚持艰苦奋斗、勤俭节约、精打细算，全面落实党政机关要坚持过紧日子的要求；加快建立现代财税体制，强化预算约束和绩效管理；加强地方政府债务管理，抓实化解地方政府隐性债务风险工作，为国胜发展添砖加瓦</t>
  </si>
  <si>
    <t>年
度
绩
效
指
标</t>
  </si>
  <si>
    <t>指标值
（包含数字及文字描述）</t>
  </si>
  <si>
    <t>完成指标</t>
  </si>
  <si>
    <t>12870684.88元</t>
  </si>
  <si>
    <t>4617633.67元</t>
  </si>
  <si>
    <t>确保正常运转，保证重点项目建设</t>
  </si>
  <si>
    <t>2026年</t>
  </si>
  <si>
    <t>成本指标</t>
  </si>
  <si>
    <t>发放（缴纳）率</t>
  </si>
  <si>
    <t>足额保障（参保）率</t>
  </si>
  <si>
    <t>社会可持续发展</t>
  </si>
  <si>
    <t>运行保障率</t>
  </si>
  <si>
    <t>满
意
度
指
标</t>
  </si>
  <si>
    <t>基层治理能力提升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</si>
</sst>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"/>
    <numFmt numFmtId="177" formatCode="#,##0.00_ "/>
    <numFmt numFmtId="178" formatCode="yyyy&quot;年&quot;mm&quot;月&quot;dd&quot;日&quot;"/>
  </numFmts>
  <fonts count="45">
    <font>
      <sz val="11"/>
      <color indexed="8"/>
      <name val="宋体"/>
      <charset val="1"/>
      <scheme val="minor"/>
    </font>
    <font>
      <sz val="11"/>
      <color theme="1"/>
      <name val="宋体"/>
      <charset val="134"/>
      <scheme val="minor"/>
    </font>
    <font>
      <b/>
      <sz val="18"/>
      <color rgb="FF000000"/>
      <name val="宋体"/>
      <charset val="134"/>
      <scheme val="minor"/>
    </font>
    <font>
      <sz val="11"/>
      <color theme="1"/>
      <name val="等线"/>
      <charset val="134"/>
    </font>
    <font>
      <sz val="10"/>
      <color indexed="8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name val="SimSun"/>
      <charset val="134"/>
    </font>
    <font>
      <sz val="11"/>
      <name val="宋体"/>
      <charset val="134"/>
    </font>
    <font>
      <b/>
      <sz val="18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11"/>
      <color rgb="FF000000"/>
      <name val="Times New Roman"/>
      <charset val="134"/>
    </font>
    <font>
      <sz val="9"/>
      <color rgb="FF000000"/>
      <name val="SimSun"/>
      <charset val="134"/>
    </font>
    <font>
      <sz val="11"/>
      <color rgb="FF000000"/>
      <name val="SimSun"/>
      <charset val="134"/>
    </font>
    <font>
      <b/>
      <sz val="16"/>
      <color rgb="FF000000"/>
      <name val="黑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b/>
      <sz val="22"/>
      <color rgb="FF000000"/>
      <name val="楷体"/>
      <charset val="134"/>
    </font>
    <font>
      <b/>
      <sz val="36"/>
      <color rgb="FF000000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Dialog.plain"/>
      <charset val="134"/>
    </font>
    <font>
      <sz val="11"/>
      <color rgb="FF000000"/>
      <name val="Dialog.bold"/>
      <charset val="134"/>
    </font>
  </fonts>
  <fills count="35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auto="1"/>
      </top>
      <bottom/>
      <diagonal/>
    </border>
    <border>
      <left/>
      <right style="thin">
        <color indexed="8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" fillId="4" borderId="37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38" applyNumberFormat="0" applyFill="0" applyAlignment="0" applyProtection="0">
      <alignment vertical="center"/>
    </xf>
    <xf numFmtId="0" fontId="30" fillId="0" borderId="38" applyNumberFormat="0" applyFill="0" applyAlignment="0" applyProtection="0">
      <alignment vertical="center"/>
    </xf>
    <xf numFmtId="0" fontId="31" fillId="0" borderId="39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5" borderId="40" applyNumberFormat="0" applyAlignment="0" applyProtection="0">
      <alignment vertical="center"/>
    </xf>
    <xf numFmtId="0" fontId="33" fillId="6" borderId="41" applyNumberFormat="0" applyAlignment="0" applyProtection="0">
      <alignment vertical="center"/>
    </xf>
    <xf numFmtId="0" fontId="34" fillId="6" borderId="40" applyNumberFormat="0" applyAlignment="0" applyProtection="0">
      <alignment vertical="center"/>
    </xf>
    <xf numFmtId="0" fontId="35" fillId="7" borderId="42" applyNumberFormat="0" applyAlignment="0" applyProtection="0">
      <alignment vertical="center"/>
    </xf>
    <xf numFmtId="0" fontId="36" fillId="0" borderId="43" applyNumberFormat="0" applyFill="0" applyAlignment="0" applyProtection="0">
      <alignment vertical="center"/>
    </xf>
    <xf numFmtId="0" fontId="37" fillId="0" borderId="44" applyNumberFormat="0" applyFill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</cellStyleXfs>
  <cellXfs count="168">
    <xf numFmtId="0" fontId="0" fillId="0" borderId="0" xfId="0" applyFont="1">
      <alignment vertical="center"/>
    </xf>
    <xf numFmtId="0" fontId="1" fillId="0" borderId="0" xfId="0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top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top" wrapText="1"/>
    </xf>
    <xf numFmtId="0" fontId="5" fillId="0" borderId="10" xfId="0" applyFont="1" applyFill="1" applyBorder="1" applyAlignment="1" applyProtection="1">
      <alignment horizontal="center" vertical="center"/>
    </xf>
    <xf numFmtId="0" fontId="5" fillId="0" borderId="11" xfId="0" applyFont="1" applyFill="1" applyBorder="1" applyAlignment="1" applyProtection="1">
      <alignment horizontal="center" vertical="center"/>
    </xf>
    <xf numFmtId="0" fontId="5" fillId="0" borderId="12" xfId="0" applyFont="1" applyFill="1" applyBorder="1" applyAlignment="1" applyProtection="1">
      <alignment horizontal="center" vertical="center"/>
    </xf>
    <xf numFmtId="0" fontId="5" fillId="0" borderId="13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 applyProtection="1">
      <alignment horizontal="center" vertical="center"/>
    </xf>
    <xf numFmtId="0" fontId="5" fillId="0" borderId="15" xfId="0" applyFont="1" applyFill="1" applyBorder="1" applyAlignment="1" applyProtection="1">
      <alignment horizontal="center" vertical="center"/>
    </xf>
    <xf numFmtId="0" fontId="5" fillId="0" borderId="16" xfId="0" applyFont="1" applyFill="1" applyBorder="1" applyAlignment="1" applyProtection="1">
      <alignment horizontal="center" vertical="center"/>
    </xf>
    <xf numFmtId="0" fontId="5" fillId="0" borderId="17" xfId="0" applyFont="1" applyFill="1" applyBorder="1" applyAlignment="1" applyProtection="1">
      <alignment horizontal="center" vertical="center"/>
    </xf>
    <xf numFmtId="0" fontId="5" fillId="0" borderId="1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 applyProtection="1">
      <alignment horizontal="left" vertical="center"/>
    </xf>
    <xf numFmtId="0" fontId="5" fillId="0" borderId="19" xfId="0" applyFont="1" applyFill="1" applyBorder="1" applyAlignment="1" applyProtection="1">
      <alignment horizontal="left" vertical="center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20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5" fillId="0" borderId="22" xfId="0" applyFont="1" applyFill="1" applyBorder="1" applyAlignment="1">
      <alignment horizontal="center" vertical="center" wrapText="1"/>
    </xf>
    <xf numFmtId="9" fontId="5" fillId="0" borderId="2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 applyProtection="1">
      <alignment horizontal="center" vertical="center"/>
    </xf>
    <xf numFmtId="0" fontId="5" fillId="0" borderId="6" xfId="0" applyFont="1" applyFill="1" applyBorder="1" applyAlignment="1" applyProtection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23" xfId="0" applyFont="1" applyFill="1" applyBorder="1" applyAlignment="1" applyProtection="1">
      <alignment horizontal="center" vertical="center"/>
    </xf>
    <xf numFmtId="0" fontId="5" fillId="0" borderId="24" xfId="0" applyFont="1" applyFill="1" applyBorder="1" applyAlignment="1" applyProtection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9" fontId="6" fillId="0" borderId="2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right" vertical="center"/>
    </xf>
    <xf numFmtId="0" fontId="8" fillId="0" borderId="0" xfId="0" applyNumberFormat="1" applyFont="1" applyFill="1" applyBorder="1" applyAlignment="1" applyProtection="1">
      <alignment horizontal="center" vertical="center"/>
    </xf>
    <xf numFmtId="0" fontId="9" fillId="0" borderId="25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49" fontId="9" fillId="0" borderId="20" xfId="0" applyNumberFormat="1" applyFont="1" applyFill="1" applyBorder="1" applyAlignment="1" applyProtection="1">
      <alignment horizontal="center" vertical="center"/>
    </xf>
    <xf numFmtId="49" fontId="9" fillId="0" borderId="26" xfId="0" applyNumberFormat="1" applyFont="1" applyFill="1" applyBorder="1" applyAlignment="1" applyProtection="1">
      <alignment horizontal="center" vertical="center"/>
    </xf>
    <xf numFmtId="49" fontId="9" fillId="0" borderId="21" xfId="0" applyNumberFormat="1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0" fontId="9" fillId="0" borderId="20" xfId="0" applyNumberFormat="1" applyFont="1" applyFill="1" applyBorder="1" applyAlignment="1" applyProtection="1">
      <alignment horizontal="left" vertical="center"/>
    </xf>
    <xf numFmtId="0" fontId="9" fillId="0" borderId="26" xfId="0" applyNumberFormat="1" applyFont="1" applyFill="1" applyBorder="1" applyAlignment="1" applyProtection="1">
      <alignment horizontal="left" vertical="center"/>
    </xf>
    <xf numFmtId="0" fontId="9" fillId="0" borderId="21" xfId="0" applyNumberFormat="1" applyFont="1" applyFill="1" applyBorder="1" applyAlignment="1" applyProtection="1">
      <alignment horizontal="left" vertical="center"/>
    </xf>
    <xf numFmtId="4" fontId="9" fillId="0" borderId="20" xfId="0" applyNumberFormat="1" applyFont="1" applyFill="1" applyBorder="1" applyAlignment="1" applyProtection="1">
      <alignment horizontal="left" vertical="center"/>
    </xf>
    <xf numFmtId="4" fontId="9" fillId="0" borderId="26" xfId="0" applyNumberFormat="1" applyFont="1" applyFill="1" applyBorder="1" applyAlignment="1" applyProtection="1">
      <alignment horizontal="left" vertical="center"/>
    </xf>
    <xf numFmtId="4" fontId="9" fillId="0" borderId="21" xfId="0" applyNumberFormat="1" applyFont="1" applyFill="1" applyBorder="1" applyAlignment="1" applyProtection="1">
      <alignment horizontal="left" vertical="center"/>
    </xf>
    <xf numFmtId="0" fontId="9" fillId="0" borderId="7" xfId="0" applyNumberFormat="1" applyFont="1" applyFill="1" applyBorder="1" applyAlignment="1" applyProtection="1">
      <alignment horizontal="center" vertical="center" wrapText="1"/>
    </xf>
    <xf numFmtId="0" fontId="9" fillId="0" borderId="8" xfId="0" applyNumberFormat="1" applyFont="1" applyFill="1" applyBorder="1" applyAlignment="1" applyProtection="1">
      <alignment horizontal="center" vertical="center" wrapText="1"/>
    </xf>
    <xf numFmtId="3" fontId="9" fillId="0" borderId="20" xfId="0" applyNumberFormat="1" applyFont="1" applyFill="1" applyBorder="1" applyAlignment="1" applyProtection="1">
      <alignment horizontal="left" vertical="center"/>
    </xf>
    <xf numFmtId="3" fontId="9" fillId="0" borderId="26" xfId="0" applyNumberFormat="1" applyFont="1" applyFill="1" applyBorder="1" applyAlignment="1" applyProtection="1">
      <alignment horizontal="left" vertical="center"/>
    </xf>
    <xf numFmtId="3" fontId="9" fillId="0" borderId="21" xfId="0" applyNumberFormat="1" applyFont="1" applyFill="1" applyBorder="1" applyAlignment="1" applyProtection="1">
      <alignment horizontal="left" vertical="center"/>
    </xf>
    <xf numFmtId="0" fontId="9" fillId="0" borderId="23" xfId="0" applyNumberFormat="1" applyFont="1" applyFill="1" applyBorder="1" applyAlignment="1" applyProtection="1">
      <alignment horizontal="center" vertical="center" wrapText="1"/>
    </xf>
    <xf numFmtId="49" fontId="9" fillId="0" borderId="20" xfId="0" applyNumberFormat="1" applyFont="1" applyFill="1" applyBorder="1" applyAlignment="1" applyProtection="1">
      <alignment horizontal="left" vertical="center" wrapText="1"/>
    </xf>
    <xf numFmtId="49" fontId="9" fillId="0" borderId="26" xfId="0" applyNumberFormat="1" applyFont="1" applyFill="1" applyBorder="1" applyAlignment="1" applyProtection="1">
      <alignment horizontal="left" vertical="center" wrapText="1"/>
    </xf>
    <xf numFmtId="49" fontId="9" fillId="0" borderId="21" xfId="0" applyNumberFormat="1" applyFont="1" applyFill="1" applyBorder="1" applyAlignment="1" applyProtection="1">
      <alignment horizontal="left" vertical="center" wrapText="1"/>
    </xf>
    <xf numFmtId="0" fontId="9" fillId="0" borderId="1" xfId="0" applyNumberFormat="1" applyFont="1" applyFill="1" applyBorder="1" applyAlignment="1" applyProtection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0" fontId="9" fillId="0" borderId="20" xfId="0" applyNumberFormat="1" applyFont="1" applyFill="1" applyBorder="1" applyAlignment="1" applyProtection="1">
      <alignment horizontal="center" vertical="center"/>
    </xf>
    <xf numFmtId="0" fontId="9" fillId="0" borderId="21" xfId="0" applyNumberFormat="1" applyFont="1" applyFill="1" applyBorder="1" applyAlignment="1" applyProtection="1">
      <alignment horizontal="center" vertical="center"/>
    </xf>
    <xf numFmtId="0" fontId="9" fillId="0" borderId="26" xfId="0" applyNumberFormat="1" applyFont="1" applyFill="1" applyBorder="1" applyAlignment="1" applyProtection="1">
      <alignment horizontal="center" vertical="center"/>
    </xf>
    <xf numFmtId="0" fontId="9" fillId="0" borderId="7" xfId="0" applyNumberFormat="1" applyFont="1" applyFill="1" applyBorder="1" applyAlignment="1" applyProtection="1">
      <alignment horizontal="center" vertical="center"/>
    </xf>
    <xf numFmtId="0" fontId="9" fillId="0" borderId="20" xfId="0" applyNumberFormat="1" applyFont="1" applyFill="1" applyBorder="1" applyAlignment="1" applyProtection="1">
      <alignment vertical="center" wrapText="1"/>
    </xf>
    <xf numFmtId="0" fontId="9" fillId="0" borderId="21" xfId="0" applyNumberFormat="1" applyFont="1" applyFill="1" applyBorder="1" applyAlignment="1" applyProtection="1">
      <alignment vertical="center"/>
    </xf>
    <xf numFmtId="0" fontId="9" fillId="0" borderId="20" xfId="0" applyNumberFormat="1" applyFont="1" applyFill="1" applyBorder="1" applyAlignment="1" applyProtection="1">
      <alignment vertical="center"/>
    </xf>
    <xf numFmtId="0" fontId="9" fillId="0" borderId="26" xfId="0" applyNumberFormat="1" applyFont="1" applyFill="1" applyBorder="1" applyAlignment="1" applyProtection="1">
      <alignment vertical="center"/>
    </xf>
    <xf numFmtId="0" fontId="9" fillId="0" borderId="8" xfId="0" applyNumberFormat="1" applyFont="1" applyFill="1" applyBorder="1" applyAlignment="1" applyProtection="1">
      <alignment horizontal="center" vertical="center"/>
    </xf>
    <xf numFmtId="49" fontId="9" fillId="0" borderId="20" xfId="0" applyNumberFormat="1" applyFont="1" applyFill="1" applyBorder="1" applyAlignment="1" applyProtection="1">
      <alignment vertical="center" wrapText="1"/>
    </xf>
    <xf numFmtId="49" fontId="9" fillId="0" borderId="21" xfId="0" applyNumberFormat="1" applyFont="1" applyFill="1" applyBorder="1" applyAlignment="1" applyProtection="1">
      <alignment vertical="center" wrapText="1"/>
    </xf>
    <xf numFmtId="49" fontId="9" fillId="0" borderId="26" xfId="0" applyNumberFormat="1" applyFont="1" applyFill="1" applyBorder="1" applyAlignment="1" applyProtection="1">
      <alignment vertical="center" wrapText="1"/>
    </xf>
    <xf numFmtId="49" fontId="9" fillId="0" borderId="4" xfId="0" applyNumberFormat="1" applyFont="1" applyFill="1" applyBorder="1" applyAlignment="1" applyProtection="1">
      <alignment horizontal="center" vertical="center" wrapText="1"/>
    </xf>
    <xf numFmtId="49" fontId="9" fillId="0" borderId="6" xfId="0" applyNumberFormat="1" applyFont="1" applyFill="1" applyBorder="1" applyAlignment="1" applyProtection="1">
      <alignment horizontal="center" vertical="center" wrapText="1"/>
    </xf>
    <xf numFmtId="49" fontId="9" fillId="0" borderId="4" xfId="0" applyNumberFormat="1" applyFont="1" applyFill="1" applyBorder="1" applyAlignment="1" applyProtection="1">
      <alignment horizontal="left" vertical="center" wrapText="1"/>
    </xf>
    <xf numFmtId="49" fontId="9" fillId="0" borderId="5" xfId="0" applyNumberFormat="1" applyFont="1" applyFill="1" applyBorder="1" applyAlignment="1" applyProtection="1">
      <alignment horizontal="left" vertical="center" wrapText="1"/>
    </xf>
    <xf numFmtId="49" fontId="9" fillId="0" borderId="6" xfId="0" applyNumberFormat="1" applyFont="1" applyFill="1" applyBorder="1" applyAlignment="1" applyProtection="1">
      <alignment horizontal="left" vertical="center" wrapText="1"/>
    </xf>
    <xf numFmtId="49" fontId="9" fillId="0" borderId="23" xfId="0" applyNumberFormat="1" applyFont="1" applyFill="1" applyBorder="1" applyAlignment="1" applyProtection="1">
      <alignment horizontal="center" vertical="center" wrapText="1"/>
    </xf>
    <xf numFmtId="49" fontId="9" fillId="0" borderId="24" xfId="0" applyNumberFormat="1" applyFont="1" applyFill="1" applyBorder="1" applyAlignment="1" applyProtection="1">
      <alignment horizontal="center" vertical="center" wrapText="1"/>
    </xf>
    <xf numFmtId="49" fontId="9" fillId="0" borderId="23" xfId="0" applyNumberFormat="1" applyFont="1" applyFill="1" applyBorder="1" applyAlignment="1" applyProtection="1">
      <alignment horizontal="left" vertical="center" wrapText="1"/>
    </xf>
    <xf numFmtId="49" fontId="9" fillId="0" borderId="25" xfId="0" applyNumberFormat="1" applyFont="1" applyFill="1" applyBorder="1" applyAlignment="1" applyProtection="1">
      <alignment horizontal="left" vertical="center" wrapText="1"/>
    </xf>
    <xf numFmtId="49" fontId="9" fillId="0" borderId="24" xfId="0" applyNumberFormat="1" applyFont="1" applyFill="1" applyBorder="1" applyAlignment="1" applyProtection="1">
      <alignment horizontal="left" vertical="center" wrapText="1"/>
    </xf>
    <xf numFmtId="49" fontId="9" fillId="0" borderId="20" xfId="0" applyNumberFormat="1" applyFont="1" applyFill="1" applyBorder="1" applyAlignment="1" applyProtection="1">
      <alignment horizontal="center" vertical="center" wrapText="1"/>
    </xf>
    <xf numFmtId="49" fontId="9" fillId="0" borderId="21" xfId="0" applyNumberFormat="1" applyFont="1" applyFill="1" applyBorder="1" applyAlignment="1" applyProtection="1">
      <alignment horizontal="center" vertical="center" wrapText="1"/>
    </xf>
    <xf numFmtId="49" fontId="9" fillId="0" borderId="26" xfId="0" applyNumberFormat="1" applyFont="1" applyFill="1" applyBorder="1" applyAlignment="1" applyProtection="1">
      <alignment horizontal="center" vertical="center" wrapText="1"/>
    </xf>
    <xf numFmtId="0" fontId="10" fillId="0" borderId="20" xfId="0" applyFont="1" applyFill="1" applyBorder="1" applyAlignment="1">
      <alignment horizontal="left" vertical="center"/>
    </xf>
    <xf numFmtId="0" fontId="10" fillId="0" borderId="26" xfId="0" applyFont="1" applyFill="1" applyBorder="1" applyAlignment="1">
      <alignment horizontal="left" vertical="center"/>
    </xf>
    <xf numFmtId="0" fontId="10" fillId="0" borderId="21" xfId="0" applyFont="1" applyFill="1" applyBorder="1" applyAlignment="1">
      <alignment horizontal="left" vertical="center"/>
    </xf>
    <xf numFmtId="0" fontId="9" fillId="0" borderId="2" xfId="0" applyNumberFormat="1" applyFont="1" applyFill="1" applyBorder="1" applyAlignment="1" applyProtection="1">
      <alignment horizontal="center" vertical="center"/>
    </xf>
    <xf numFmtId="0" fontId="9" fillId="0" borderId="20" xfId="0" applyNumberFormat="1" applyFont="1" applyFill="1" applyBorder="1" applyAlignment="1" applyProtection="1">
      <alignment horizontal="center" vertical="center" wrapText="1"/>
    </xf>
    <xf numFmtId="176" fontId="9" fillId="0" borderId="20" xfId="0" applyNumberFormat="1" applyFont="1" applyFill="1" applyBorder="1" applyAlignment="1" applyProtection="1">
      <alignment horizontal="left" vertical="center"/>
    </xf>
    <xf numFmtId="176" fontId="9" fillId="0" borderId="26" xfId="0" applyNumberFormat="1" applyFont="1" applyFill="1" applyBorder="1" applyAlignment="1" applyProtection="1">
      <alignment horizontal="left" vertical="center"/>
    </xf>
    <xf numFmtId="176" fontId="9" fillId="0" borderId="21" xfId="0" applyNumberFormat="1" applyFont="1" applyFill="1" applyBorder="1" applyAlignment="1" applyProtection="1">
      <alignment horizontal="left" vertical="center"/>
    </xf>
    <xf numFmtId="177" fontId="9" fillId="0" borderId="20" xfId="0" applyNumberFormat="1" applyFont="1" applyFill="1" applyBorder="1" applyAlignment="1" applyProtection="1">
      <alignment horizontal="left" vertical="center"/>
    </xf>
    <xf numFmtId="177" fontId="9" fillId="0" borderId="26" xfId="0" applyNumberFormat="1" applyFont="1" applyFill="1" applyBorder="1" applyAlignment="1" applyProtection="1">
      <alignment horizontal="left" vertical="center"/>
    </xf>
    <xf numFmtId="177" fontId="9" fillId="0" borderId="21" xfId="0" applyNumberFormat="1" applyFont="1" applyFill="1" applyBorder="1" applyAlignment="1" applyProtection="1">
      <alignment horizontal="left" vertical="center"/>
    </xf>
    <xf numFmtId="0" fontId="11" fillId="0" borderId="27" xfId="0" applyFont="1" applyBorder="1">
      <alignment vertical="center"/>
    </xf>
    <xf numFmtId="0" fontId="12" fillId="0" borderId="27" xfId="0" applyFont="1" applyBorder="1">
      <alignment vertical="center"/>
    </xf>
    <xf numFmtId="0" fontId="6" fillId="0" borderId="0" xfId="0" applyFont="1" applyBorder="1" applyAlignment="1">
      <alignment vertical="center" wrapText="1"/>
    </xf>
    <xf numFmtId="0" fontId="11" fillId="0" borderId="27" xfId="0" applyFont="1" applyBorder="1" applyAlignment="1">
      <alignment vertical="center" wrapText="1"/>
    </xf>
    <xf numFmtId="0" fontId="12" fillId="0" borderId="27" xfId="0" applyFont="1" applyBorder="1" applyAlignment="1">
      <alignment horizontal="right" vertical="center" wrapText="1"/>
    </xf>
    <xf numFmtId="0" fontId="11" fillId="0" borderId="28" xfId="0" applyFont="1" applyBorder="1">
      <alignment vertical="center"/>
    </xf>
    <xf numFmtId="0" fontId="13" fillId="0" borderId="27" xfId="0" applyFont="1" applyBorder="1" applyAlignment="1">
      <alignment horizontal="center" vertical="center"/>
    </xf>
    <xf numFmtId="0" fontId="11" fillId="0" borderId="29" xfId="0" applyFont="1" applyBorder="1">
      <alignment vertical="center"/>
    </xf>
    <xf numFmtId="0" fontId="12" fillId="0" borderId="29" xfId="0" applyFont="1" applyBorder="1" applyAlignment="1">
      <alignment horizontal="left" vertical="center"/>
    </xf>
    <xf numFmtId="0" fontId="12" fillId="0" borderId="29" xfId="0" applyFont="1" applyBorder="1" applyAlignment="1">
      <alignment horizontal="center" vertical="center"/>
    </xf>
    <xf numFmtId="0" fontId="11" fillId="0" borderId="30" xfId="0" applyFont="1" applyBorder="1">
      <alignment vertical="center"/>
    </xf>
    <xf numFmtId="0" fontId="14" fillId="2" borderId="31" xfId="0" applyFont="1" applyFill="1" applyBorder="1" applyAlignment="1">
      <alignment horizontal="center" vertical="center"/>
    </xf>
    <xf numFmtId="0" fontId="11" fillId="0" borderId="32" xfId="0" applyFont="1" applyBorder="1">
      <alignment vertical="center"/>
    </xf>
    <xf numFmtId="0" fontId="11" fillId="0" borderId="28" xfId="0" applyFont="1" applyBorder="1" applyAlignment="1">
      <alignment vertical="center" wrapText="1"/>
    </xf>
    <xf numFmtId="0" fontId="11" fillId="0" borderId="32" xfId="0" applyFont="1" applyBorder="1" applyAlignment="1">
      <alignment vertical="center" wrapText="1"/>
    </xf>
    <xf numFmtId="0" fontId="15" fillId="0" borderId="28" xfId="0" applyFont="1" applyBorder="1">
      <alignment vertical="center"/>
    </xf>
    <xf numFmtId="0" fontId="14" fillId="0" borderId="31" xfId="0" applyFont="1" applyBorder="1" applyAlignment="1">
      <alignment horizontal="center" vertical="center"/>
    </xf>
    <xf numFmtId="4" fontId="14" fillId="0" borderId="31" xfId="0" applyNumberFormat="1" applyFont="1" applyBorder="1" applyAlignment="1">
      <alignment horizontal="right" vertical="center"/>
    </xf>
    <xf numFmtId="0" fontId="15" fillId="0" borderId="32" xfId="0" applyFont="1" applyBorder="1" applyAlignment="1">
      <alignment vertical="center" wrapText="1"/>
    </xf>
    <xf numFmtId="0" fontId="12" fillId="3" borderId="31" xfId="0" applyFont="1" applyFill="1" applyBorder="1" applyAlignment="1">
      <alignment horizontal="left" vertical="center"/>
    </xf>
    <xf numFmtId="0" fontId="12" fillId="3" borderId="31" xfId="0" applyFont="1" applyFill="1" applyBorder="1" applyAlignment="1">
      <alignment horizontal="left" vertical="center" wrapText="1"/>
    </xf>
    <xf numFmtId="4" fontId="12" fillId="0" borderId="31" xfId="0" applyNumberFormat="1" applyFont="1" applyBorder="1" applyAlignment="1">
      <alignment horizontal="right" vertical="center"/>
    </xf>
    <xf numFmtId="4" fontId="12" fillId="3" borderId="31" xfId="0" applyNumberFormat="1" applyFont="1" applyFill="1" applyBorder="1" applyAlignment="1">
      <alignment horizontal="right" vertical="center"/>
    </xf>
    <xf numFmtId="0" fontId="11" fillId="0" borderId="33" xfId="0" applyFont="1" applyBorder="1">
      <alignment vertical="center"/>
    </xf>
    <xf numFmtId="0" fontId="11" fillId="0" borderId="33" xfId="0" applyFont="1" applyBorder="1" applyAlignment="1">
      <alignment vertical="center" wrapText="1"/>
    </xf>
    <xf numFmtId="0" fontId="11" fillId="0" borderId="34" xfId="0" applyFont="1" applyBorder="1" applyAlignment="1">
      <alignment vertical="center" wrapText="1"/>
    </xf>
    <xf numFmtId="0" fontId="14" fillId="2" borderId="31" xfId="0" applyFont="1" applyFill="1" applyBorder="1" applyAlignment="1">
      <alignment horizontal="center" vertical="center" wrapText="1"/>
    </xf>
    <xf numFmtId="0" fontId="16" fillId="3" borderId="31" xfId="0" applyFont="1" applyFill="1" applyBorder="1" applyAlignment="1">
      <alignment horizontal="left" vertical="center" wrapText="1"/>
    </xf>
    <xf numFmtId="0" fontId="17" fillId="0" borderId="27" xfId="0" applyFont="1" applyBorder="1" applyAlignment="1">
      <alignment vertical="center" wrapText="1"/>
    </xf>
    <xf numFmtId="0" fontId="18" fillId="0" borderId="27" xfId="0" applyFont="1" applyBorder="1" applyAlignment="1">
      <alignment horizontal="right" vertical="center" wrapText="1"/>
    </xf>
    <xf numFmtId="0" fontId="17" fillId="0" borderId="32" xfId="0" applyFont="1" applyBorder="1" applyAlignment="1">
      <alignment vertical="center" wrapText="1"/>
    </xf>
    <xf numFmtId="0" fontId="12" fillId="0" borderId="29" xfId="0" applyFont="1" applyBorder="1" applyAlignment="1">
      <alignment horizontal="right" vertical="center"/>
    </xf>
    <xf numFmtId="0" fontId="14" fillId="2" borderId="35" xfId="0" applyFont="1" applyFill="1" applyBorder="1" applyAlignment="1">
      <alignment horizontal="center" vertical="center"/>
    </xf>
    <xf numFmtId="0" fontId="14" fillId="0" borderId="35" xfId="0" applyFont="1" applyBorder="1" applyAlignment="1">
      <alignment horizontal="center" vertical="center"/>
    </xf>
    <xf numFmtId="4" fontId="12" fillId="0" borderId="35" xfId="0" applyNumberFormat="1" applyFont="1" applyBorder="1" applyAlignment="1">
      <alignment horizontal="right" vertical="center"/>
    </xf>
    <xf numFmtId="0" fontId="12" fillId="0" borderId="35" xfId="0" applyFont="1" applyBorder="1" applyAlignment="1">
      <alignment horizontal="center" vertical="center" wrapText="1"/>
    </xf>
    <xf numFmtId="0" fontId="12" fillId="0" borderId="35" xfId="0" applyFont="1" applyBorder="1" applyAlignment="1">
      <alignment horizontal="left" vertical="center"/>
    </xf>
    <xf numFmtId="0" fontId="12" fillId="0" borderId="35" xfId="0" applyFont="1" applyBorder="1" applyAlignment="1">
      <alignment horizontal="left" vertical="center" wrapText="1"/>
    </xf>
    <xf numFmtId="0" fontId="17" fillId="0" borderId="33" xfId="0" applyFont="1" applyBorder="1" applyAlignment="1">
      <alignment vertical="center" wrapText="1"/>
    </xf>
    <xf numFmtId="0" fontId="17" fillId="0" borderId="34" xfId="0" applyFont="1" applyBorder="1" applyAlignment="1">
      <alignment vertical="center" wrapText="1"/>
    </xf>
    <xf numFmtId="0" fontId="17" fillId="0" borderId="28" xfId="0" applyFont="1" applyBorder="1" applyAlignment="1">
      <alignment vertical="center" wrapText="1"/>
    </xf>
    <xf numFmtId="0" fontId="17" fillId="0" borderId="29" xfId="0" applyFont="1" applyBorder="1" applyAlignment="1">
      <alignment vertical="center" wrapText="1"/>
    </xf>
    <xf numFmtId="0" fontId="11" fillId="0" borderId="29" xfId="0" applyFont="1" applyBorder="1" applyAlignment="1">
      <alignment vertical="center" wrapText="1"/>
    </xf>
    <xf numFmtId="0" fontId="17" fillId="0" borderId="30" xfId="0" applyFont="1" applyBorder="1" applyAlignment="1">
      <alignment vertical="center" wrapText="1"/>
    </xf>
    <xf numFmtId="4" fontId="14" fillId="0" borderId="35" xfId="0" applyNumberFormat="1" applyFont="1" applyBorder="1" applyAlignment="1">
      <alignment horizontal="right" vertical="center"/>
    </xf>
    <xf numFmtId="0" fontId="12" fillId="0" borderId="35" xfId="0" applyFont="1" applyBorder="1" applyAlignment="1">
      <alignment horizontal="center" vertical="center"/>
    </xf>
    <xf numFmtId="0" fontId="18" fillId="0" borderId="28" xfId="0" applyFont="1" applyBorder="1">
      <alignment vertical="center"/>
    </xf>
    <xf numFmtId="0" fontId="17" fillId="0" borderId="27" xfId="0" applyFont="1" applyBorder="1">
      <alignment vertical="center"/>
    </xf>
    <xf numFmtId="0" fontId="18" fillId="0" borderId="27" xfId="0" applyFont="1" applyBorder="1" applyAlignment="1">
      <alignment horizontal="right" vertical="center"/>
    </xf>
    <xf numFmtId="0" fontId="17" fillId="0" borderId="28" xfId="0" applyFont="1" applyBorder="1">
      <alignment vertical="center"/>
    </xf>
    <xf numFmtId="0" fontId="19" fillId="0" borderId="27" xfId="0" applyFont="1" applyBorder="1" applyAlignment="1">
      <alignment horizontal="center" vertical="center"/>
    </xf>
    <xf numFmtId="0" fontId="18" fillId="0" borderId="29" xfId="0" applyFont="1" applyBorder="1" applyAlignment="1">
      <alignment horizontal="center" vertical="center"/>
    </xf>
    <xf numFmtId="0" fontId="17" fillId="0" borderId="33" xfId="0" applyFont="1" applyBorder="1">
      <alignment vertical="center"/>
    </xf>
    <xf numFmtId="0" fontId="14" fillId="0" borderId="35" xfId="0" applyFont="1" applyBorder="1" applyAlignment="1">
      <alignment horizontal="center" vertical="center" wrapText="1"/>
    </xf>
    <xf numFmtId="0" fontId="20" fillId="0" borderId="28" xfId="0" applyFont="1" applyBorder="1" applyAlignment="1">
      <alignment vertical="center" wrapText="1"/>
    </xf>
    <xf numFmtId="0" fontId="20" fillId="0" borderId="32" xfId="0" applyFont="1" applyBorder="1" applyAlignment="1">
      <alignment vertical="center" wrapText="1"/>
    </xf>
    <xf numFmtId="0" fontId="21" fillId="0" borderId="28" xfId="0" applyFont="1" applyBorder="1" applyAlignment="1">
      <alignment vertical="center" wrapText="1"/>
    </xf>
    <xf numFmtId="0" fontId="21" fillId="0" borderId="32" xfId="0" applyFont="1" applyBorder="1" applyAlignment="1">
      <alignment vertical="center" wrapText="1"/>
    </xf>
    <xf numFmtId="0" fontId="20" fillId="0" borderId="33" xfId="0" applyFont="1" applyBorder="1" applyAlignment="1">
      <alignment vertical="center" wrapText="1"/>
    </xf>
    <xf numFmtId="0" fontId="17" fillId="0" borderId="36" xfId="0" applyFont="1" applyBorder="1" applyAlignment="1">
      <alignment vertical="center" wrapText="1"/>
    </xf>
    <xf numFmtId="0" fontId="22" fillId="0" borderId="0" xfId="0" applyFont="1" applyBorder="1" applyAlignment="1">
      <alignment horizontal="center" vertical="center" wrapText="1"/>
    </xf>
    <xf numFmtId="0" fontId="23" fillId="0" borderId="0" xfId="0" applyFont="1" applyBorder="1" applyAlignment="1">
      <alignment horizontal="center" vertical="center" wrapText="1"/>
    </xf>
    <xf numFmtId="178" fontId="13" fillId="0" borderId="0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0" Type="http://schemas.openxmlformats.org/officeDocument/2006/relationships/styles" Target="styles.xml"/><Relationship Id="rId3" Type="http://schemas.openxmlformats.org/officeDocument/2006/relationships/worksheet" Target="worksheets/sheet3.xml"/><Relationship Id="rId29" Type="http://schemas.openxmlformats.org/officeDocument/2006/relationships/sharedStrings" Target="sharedStrings.xml"/><Relationship Id="rId28" Type="http://schemas.openxmlformats.org/officeDocument/2006/relationships/theme" Target="theme/theme1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3" sqref="A3"/>
    </sheetView>
  </sheetViews>
  <sheetFormatPr defaultColWidth="10" defaultRowHeight="13.5" outlineLevelRow="2"/>
  <cols>
    <col min="1" max="1" width="143.616666666667" customWidth="1"/>
  </cols>
  <sheetData>
    <row r="1" ht="74.25" customHeight="1" spans="1:1">
      <c r="A1" s="165" t="s">
        <v>0</v>
      </c>
    </row>
    <row r="2" ht="170.9" customHeight="1" spans="1:1">
      <c r="A2" s="166" t="s">
        <v>1</v>
      </c>
    </row>
    <row r="3" ht="128.15" customHeight="1" spans="1:1">
      <c r="A3" s="167">
        <v>46169</v>
      </c>
    </row>
  </sheetData>
  <pageMargins left="0.75" right="0.75" top="0.270000010728836" bottom="0.270000010728836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2" width="13.3333333333333" customWidth="1"/>
    <col min="3" max="3" width="41.0333333333333" customWidth="1"/>
    <col min="4" max="9" width="16.4083333333333" customWidth="1"/>
    <col min="10" max="10" width="1.53333333333333" customWidth="1"/>
  </cols>
  <sheetData>
    <row r="1" ht="14.3" customHeight="1" spans="1:10">
      <c r="A1" s="105"/>
      <c r="B1" s="106"/>
      <c r="C1" s="107"/>
      <c r="D1" s="108"/>
      <c r="E1" s="108"/>
      <c r="F1" s="108"/>
      <c r="G1" s="108"/>
      <c r="H1" s="108"/>
      <c r="I1" s="109" t="s">
        <v>317</v>
      </c>
      <c r="J1" s="110"/>
    </row>
    <row r="2" ht="19.9" customHeight="1" spans="1:10">
      <c r="A2" s="105"/>
      <c r="B2" s="111" t="s">
        <v>318</v>
      </c>
      <c r="C2" s="111"/>
      <c r="D2" s="111"/>
      <c r="E2" s="111"/>
      <c r="F2" s="111"/>
      <c r="G2" s="111"/>
      <c r="H2" s="111"/>
      <c r="I2" s="111"/>
      <c r="J2" s="110" t="s">
        <v>3</v>
      </c>
    </row>
    <row r="3" ht="17.05" customHeight="1" spans="1:10">
      <c r="A3" s="112"/>
      <c r="B3" s="113" t="s">
        <v>5</v>
      </c>
      <c r="C3" s="113"/>
      <c r="D3" s="114"/>
      <c r="E3" s="114"/>
      <c r="F3" s="114"/>
      <c r="G3" s="114"/>
      <c r="H3" s="114"/>
      <c r="I3" s="114" t="s">
        <v>6</v>
      </c>
      <c r="J3" s="115"/>
    </row>
    <row r="4" ht="21.35" customHeight="1" spans="1:10">
      <c r="A4" s="110"/>
      <c r="B4" s="116" t="s">
        <v>319</v>
      </c>
      <c r="C4" s="116" t="s">
        <v>66</v>
      </c>
      <c r="D4" s="116" t="s">
        <v>320</v>
      </c>
      <c r="E4" s="116"/>
      <c r="F4" s="116"/>
      <c r="G4" s="116"/>
      <c r="H4" s="116"/>
      <c r="I4" s="116"/>
      <c r="J4" s="117"/>
    </row>
    <row r="5" ht="21.35" customHeight="1" spans="1:10">
      <c r="A5" s="118"/>
      <c r="B5" s="116"/>
      <c r="C5" s="116"/>
      <c r="D5" s="116" t="s">
        <v>54</v>
      </c>
      <c r="E5" s="131" t="s">
        <v>321</v>
      </c>
      <c r="F5" s="116" t="s">
        <v>322</v>
      </c>
      <c r="G5" s="116"/>
      <c r="H5" s="116"/>
      <c r="I5" s="116" t="s">
        <v>323</v>
      </c>
      <c r="J5" s="117"/>
    </row>
    <row r="6" ht="21.35" customHeight="1" spans="1:10">
      <c r="A6" s="118"/>
      <c r="B6" s="116"/>
      <c r="C6" s="116"/>
      <c r="D6" s="116"/>
      <c r="E6" s="131"/>
      <c r="F6" s="116" t="s">
        <v>176</v>
      </c>
      <c r="G6" s="116" t="s">
        <v>324</v>
      </c>
      <c r="H6" s="116" t="s">
        <v>325</v>
      </c>
      <c r="I6" s="116"/>
      <c r="J6" s="119"/>
    </row>
    <row r="7" ht="19.9" customHeight="1" spans="1:10">
      <c r="A7" s="120"/>
      <c r="B7" s="121"/>
      <c r="C7" s="121" t="s">
        <v>67</v>
      </c>
      <c r="D7" s="122">
        <v>64700</v>
      </c>
      <c r="E7" s="122"/>
      <c r="F7" s="122">
        <v>64700</v>
      </c>
      <c r="G7" s="122"/>
      <c r="H7" s="122">
        <v>64700</v>
      </c>
      <c r="I7" s="122"/>
      <c r="J7" s="123"/>
    </row>
    <row r="8" ht="19.9" customHeight="1" spans="1:10">
      <c r="A8" s="118"/>
      <c r="B8" s="124"/>
      <c r="C8" s="125" t="s">
        <v>23</v>
      </c>
      <c r="D8" s="126">
        <v>64700</v>
      </c>
      <c r="E8" s="126"/>
      <c r="F8" s="126">
        <v>64700</v>
      </c>
      <c r="G8" s="126"/>
      <c r="H8" s="126">
        <v>64700</v>
      </c>
      <c r="I8" s="126"/>
      <c r="J8" s="117"/>
    </row>
    <row r="9" ht="19.9" customHeight="1" spans="1:10">
      <c r="A9" s="118"/>
      <c r="B9" s="124" t="s">
        <v>68</v>
      </c>
      <c r="C9" s="125" t="s">
        <v>177</v>
      </c>
      <c r="D9" s="127">
        <v>64700</v>
      </c>
      <c r="E9" s="127"/>
      <c r="F9" s="127">
        <v>64700</v>
      </c>
      <c r="G9" s="127"/>
      <c r="H9" s="127">
        <v>64700</v>
      </c>
      <c r="I9" s="127"/>
      <c r="J9" s="117"/>
    </row>
    <row r="10" ht="8.5" customHeight="1" spans="1:10">
      <c r="A10" s="128"/>
      <c r="B10" s="128"/>
      <c r="C10" s="128"/>
      <c r="D10" s="128"/>
      <c r="E10" s="128"/>
      <c r="F10" s="128"/>
      <c r="G10" s="128"/>
      <c r="H10" s="128"/>
      <c r="I10" s="128"/>
      <c r="J10" s="130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105"/>
      <c r="B1" s="106"/>
      <c r="C1" s="106"/>
      <c r="D1" s="106"/>
      <c r="E1" s="107"/>
      <c r="F1" s="107"/>
      <c r="G1" s="108"/>
      <c r="H1" s="108"/>
      <c r="I1" s="109" t="s">
        <v>326</v>
      </c>
      <c r="J1" s="110"/>
    </row>
    <row r="2" ht="19.9" customHeight="1" spans="1:10">
      <c r="A2" s="105"/>
      <c r="B2" s="111" t="s">
        <v>327</v>
      </c>
      <c r="C2" s="111"/>
      <c r="D2" s="111"/>
      <c r="E2" s="111"/>
      <c r="F2" s="111"/>
      <c r="G2" s="111"/>
      <c r="H2" s="111"/>
      <c r="I2" s="111"/>
      <c r="J2" s="110" t="s">
        <v>3</v>
      </c>
    </row>
    <row r="3" ht="17.05" customHeight="1" spans="1:10">
      <c r="A3" s="112"/>
      <c r="B3" s="113" t="s">
        <v>5</v>
      </c>
      <c r="C3" s="113"/>
      <c r="D3" s="113"/>
      <c r="E3" s="113"/>
      <c r="F3" s="113"/>
      <c r="G3" s="112"/>
      <c r="H3" s="112"/>
      <c r="I3" s="114" t="s">
        <v>6</v>
      </c>
      <c r="J3" s="115"/>
    </row>
    <row r="4" ht="21.35" customHeight="1" spans="1:10">
      <c r="A4" s="110"/>
      <c r="B4" s="116" t="s">
        <v>9</v>
      </c>
      <c r="C4" s="116"/>
      <c r="D4" s="116"/>
      <c r="E4" s="116"/>
      <c r="F4" s="116"/>
      <c r="G4" s="116" t="s">
        <v>328</v>
      </c>
      <c r="H4" s="116"/>
      <c r="I4" s="116"/>
      <c r="J4" s="117"/>
    </row>
    <row r="5" ht="21.35" customHeight="1" spans="1:10">
      <c r="A5" s="118"/>
      <c r="B5" s="116" t="s">
        <v>73</v>
      </c>
      <c r="C5" s="116"/>
      <c r="D5" s="116"/>
      <c r="E5" s="116" t="s">
        <v>65</v>
      </c>
      <c r="F5" s="116" t="s">
        <v>66</v>
      </c>
      <c r="G5" s="116" t="s">
        <v>54</v>
      </c>
      <c r="H5" s="116" t="s">
        <v>71</v>
      </c>
      <c r="I5" s="116" t="s">
        <v>72</v>
      </c>
      <c r="J5" s="117"/>
    </row>
    <row r="6" ht="21.35" customHeight="1" spans="1:10">
      <c r="A6" s="118"/>
      <c r="B6" s="116" t="s">
        <v>74</v>
      </c>
      <c r="C6" s="116" t="s">
        <v>75</v>
      </c>
      <c r="D6" s="116" t="s">
        <v>76</v>
      </c>
      <c r="E6" s="116"/>
      <c r="F6" s="116"/>
      <c r="G6" s="116"/>
      <c r="H6" s="116"/>
      <c r="I6" s="116"/>
      <c r="J6" s="119"/>
    </row>
    <row r="7" ht="19.9" customHeight="1" spans="1:10">
      <c r="A7" s="120"/>
      <c r="B7" s="121"/>
      <c r="C7" s="121"/>
      <c r="D7" s="121"/>
      <c r="E7" s="121"/>
      <c r="F7" s="121" t="s">
        <v>67</v>
      </c>
      <c r="G7" s="122">
        <v>400647.79</v>
      </c>
      <c r="H7" s="122"/>
      <c r="I7" s="122">
        <v>400647.79</v>
      </c>
      <c r="J7" s="123"/>
    </row>
    <row r="8" ht="19.9" customHeight="1" spans="1:10">
      <c r="A8" s="118"/>
      <c r="B8" s="124"/>
      <c r="C8" s="124"/>
      <c r="D8" s="124"/>
      <c r="E8" s="124"/>
      <c r="F8" s="125" t="s">
        <v>23</v>
      </c>
      <c r="G8" s="126">
        <v>400647.79</v>
      </c>
      <c r="H8" s="126"/>
      <c r="I8" s="126">
        <v>400647.79</v>
      </c>
      <c r="J8" s="117"/>
    </row>
    <row r="9" ht="19.9" customHeight="1" spans="1:10">
      <c r="A9" s="118"/>
      <c r="B9" s="124"/>
      <c r="C9" s="124"/>
      <c r="D9" s="124"/>
      <c r="E9" s="124"/>
      <c r="F9" s="125" t="s">
        <v>77</v>
      </c>
      <c r="G9" s="126">
        <v>400647.79</v>
      </c>
      <c r="H9" s="126"/>
      <c r="I9" s="126">
        <v>400647.79</v>
      </c>
      <c r="J9" s="117"/>
    </row>
    <row r="10" ht="19.9" customHeight="1" spans="1:10">
      <c r="A10" s="118"/>
      <c r="B10" s="124" t="s">
        <v>115</v>
      </c>
      <c r="C10" s="124" t="s">
        <v>117</v>
      </c>
      <c r="D10" s="124" t="s">
        <v>79</v>
      </c>
      <c r="E10" s="124" t="s">
        <v>68</v>
      </c>
      <c r="F10" s="125" t="s">
        <v>118</v>
      </c>
      <c r="G10" s="126">
        <v>400647.79</v>
      </c>
      <c r="H10" s="127"/>
      <c r="I10" s="127">
        <v>400647.79</v>
      </c>
      <c r="J10" s="119"/>
    </row>
    <row r="11" ht="8.5" customHeight="1" spans="1:10">
      <c r="A11" s="128"/>
      <c r="B11" s="129"/>
      <c r="C11" s="129"/>
      <c r="D11" s="129"/>
      <c r="E11" s="129"/>
      <c r="F11" s="128"/>
      <c r="G11" s="128"/>
      <c r="H11" s="128"/>
      <c r="I11" s="128"/>
      <c r="J11" s="130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C16" sqref="C16"/>
    </sheetView>
  </sheetViews>
  <sheetFormatPr defaultColWidth="10" defaultRowHeight="13.5"/>
  <cols>
    <col min="1" max="1" width="1.53333333333333" customWidth="1"/>
    <col min="2" max="2" width="13.3333333333333" customWidth="1"/>
    <col min="3" max="3" width="41.0333333333333" customWidth="1"/>
    <col min="4" max="9" width="16.4083333333333" customWidth="1"/>
    <col min="10" max="10" width="1.53333333333333" customWidth="1"/>
  </cols>
  <sheetData>
    <row r="1" ht="14.3" customHeight="1" spans="1:10">
      <c r="A1" s="105"/>
      <c r="B1" s="106"/>
      <c r="C1" s="107"/>
      <c r="D1" s="108"/>
      <c r="E1" s="108"/>
      <c r="F1" s="108"/>
      <c r="G1" s="108"/>
      <c r="H1" s="108"/>
      <c r="I1" s="109" t="s">
        <v>329</v>
      </c>
      <c r="J1" s="110"/>
    </row>
    <row r="2" ht="19.9" customHeight="1" spans="1:10">
      <c r="A2" s="105"/>
      <c r="B2" s="111" t="s">
        <v>330</v>
      </c>
      <c r="C2" s="111"/>
      <c r="D2" s="111"/>
      <c r="E2" s="111"/>
      <c r="F2" s="111"/>
      <c r="G2" s="111"/>
      <c r="H2" s="111"/>
      <c r="I2" s="111"/>
      <c r="J2" s="110" t="s">
        <v>3</v>
      </c>
    </row>
    <row r="3" ht="17.05" customHeight="1" spans="1:10">
      <c r="A3" s="112"/>
      <c r="B3" s="113" t="s">
        <v>5</v>
      </c>
      <c r="C3" s="113"/>
      <c r="D3" s="114"/>
      <c r="E3" s="114"/>
      <c r="F3" s="114"/>
      <c r="G3" s="114"/>
      <c r="H3" s="114"/>
      <c r="I3" s="114" t="s">
        <v>6</v>
      </c>
      <c r="J3" s="115"/>
    </row>
    <row r="4" ht="21.35" customHeight="1" spans="1:10">
      <c r="A4" s="110"/>
      <c r="B4" s="116" t="s">
        <v>319</v>
      </c>
      <c r="C4" s="116" t="s">
        <v>66</v>
      </c>
      <c r="D4" s="116" t="s">
        <v>320</v>
      </c>
      <c r="E4" s="116"/>
      <c r="F4" s="116"/>
      <c r="G4" s="116"/>
      <c r="H4" s="116"/>
      <c r="I4" s="116"/>
      <c r="J4" s="117"/>
    </row>
    <row r="5" ht="21.35" customHeight="1" spans="1:10">
      <c r="A5" s="118"/>
      <c r="B5" s="116"/>
      <c r="C5" s="116"/>
      <c r="D5" s="116" t="s">
        <v>54</v>
      </c>
      <c r="E5" s="131" t="s">
        <v>321</v>
      </c>
      <c r="F5" s="116" t="s">
        <v>322</v>
      </c>
      <c r="G5" s="116"/>
      <c r="H5" s="116"/>
      <c r="I5" s="116" t="s">
        <v>323</v>
      </c>
      <c r="J5" s="117"/>
    </row>
    <row r="6" ht="21.35" customHeight="1" spans="1:10">
      <c r="A6" s="118"/>
      <c r="B6" s="116"/>
      <c r="C6" s="116"/>
      <c r="D6" s="116"/>
      <c r="E6" s="131"/>
      <c r="F6" s="116" t="s">
        <v>176</v>
      </c>
      <c r="G6" s="116" t="s">
        <v>324</v>
      </c>
      <c r="H6" s="116" t="s">
        <v>325</v>
      </c>
      <c r="I6" s="116"/>
      <c r="J6" s="119"/>
    </row>
    <row r="7" ht="19.9" customHeight="1" spans="1:10">
      <c r="A7" s="120"/>
      <c r="B7" s="121"/>
      <c r="C7" s="121" t="s">
        <v>67</v>
      </c>
      <c r="D7" s="122"/>
      <c r="E7" s="122"/>
      <c r="F7" s="122"/>
      <c r="G7" s="122"/>
      <c r="H7" s="122"/>
      <c r="I7" s="122"/>
      <c r="J7" s="123"/>
    </row>
    <row r="8" ht="19.9" customHeight="1" spans="1:10">
      <c r="A8" s="118"/>
      <c r="B8" s="124"/>
      <c r="C8" s="125" t="s">
        <v>23</v>
      </c>
      <c r="D8" s="126"/>
      <c r="E8" s="126"/>
      <c r="F8" s="126"/>
      <c r="G8" s="126"/>
      <c r="H8" s="126"/>
      <c r="I8" s="126"/>
      <c r="J8" s="117"/>
    </row>
    <row r="9" ht="19.9" customHeight="1" spans="1:10">
      <c r="A9" s="118"/>
      <c r="B9" s="124" t="s">
        <v>68</v>
      </c>
      <c r="C9" s="125" t="s">
        <v>177</v>
      </c>
      <c r="D9" s="127"/>
      <c r="E9" s="127"/>
      <c r="F9" s="127"/>
      <c r="G9" s="127"/>
      <c r="H9" s="127"/>
      <c r="I9" s="127"/>
      <c r="J9" s="117"/>
    </row>
    <row r="10" ht="8.5" customHeight="1" spans="1:10">
      <c r="A10" s="128"/>
      <c r="B10" s="128"/>
      <c r="C10" s="128"/>
      <c r="D10" s="128"/>
      <c r="E10" s="128"/>
      <c r="F10" s="128"/>
      <c r="G10" s="128"/>
      <c r="H10" s="128"/>
      <c r="I10" s="128"/>
      <c r="J10" s="130"/>
    </row>
    <row r="11" spans="1:10">
      <c r="B11" t="s">
        <v>331</v>
      </c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2"/>
  <sheetViews>
    <sheetView workbookViewId="0">
      <pane ySplit="6" topLeftCell="A7" activePane="bottomLeft" state="frozen"/>
      <selection/>
      <selection pane="bottomLeft" activeCell="F19" sqref="F19"/>
    </sheetView>
  </sheetViews>
  <sheetFormatPr defaultColWidth="10" defaultRowHeight="13.5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105"/>
      <c r="B1" s="106"/>
      <c r="C1" s="106"/>
      <c r="D1" s="106"/>
      <c r="E1" s="107"/>
      <c r="F1" s="107"/>
      <c r="G1" s="108"/>
      <c r="H1" s="108"/>
      <c r="I1" s="109" t="s">
        <v>332</v>
      </c>
      <c r="J1" s="110"/>
    </row>
    <row r="2" ht="19.9" customHeight="1" spans="1:10">
      <c r="A2" s="105"/>
      <c r="B2" s="111" t="s">
        <v>333</v>
      </c>
      <c r="C2" s="111"/>
      <c r="D2" s="111"/>
      <c r="E2" s="111"/>
      <c r="F2" s="111"/>
      <c r="G2" s="111"/>
      <c r="H2" s="111"/>
      <c r="I2" s="111"/>
      <c r="J2" s="110" t="s">
        <v>3</v>
      </c>
    </row>
    <row r="3" ht="17.05" customHeight="1" spans="1:10">
      <c r="A3" s="112"/>
      <c r="B3" s="113" t="s">
        <v>5</v>
      </c>
      <c r="C3" s="113"/>
      <c r="D3" s="113"/>
      <c r="E3" s="113"/>
      <c r="F3" s="113"/>
      <c r="G3" s="112"/>
      <c r="H3" s="112"/>
      <c r="I3" s="114" t="s">
        <v>6</v>
      </c>
      <c r="J3" s="115"/>
    </row>
    <row r="4" ht="21.35" customHeight="1" spans="1:10">
      <c r="A4" s="110"/>
      <c r="B4" s="116" t="s">
        <v>9</v>
      </c>
      <c r="C4" s="116"/>
      <c r="D4" s="116"/>
      <c r="E4" s="116"/>
      <c r="F4" s="116"/>
      <c r="G4" s="116" t="s">
        <v>334</v>
      </c>
      <c r="H4" s="116"/>
      <c r="I4" s="116"/>
      <c r="J4" s="117"/>
    </row>
    <row r="5" ht="21.35" customHeight="1" spans="1:10">
      <c r="A5" s="118"/>
      <c r="B5" s="116" t="s">
        <v>73</v>
      </c>
      <c r="C5" s="116"/>
      <c r="D5" s="116"/>
      <c r="E5" s="116" t="s">
        <v>65</v>
      </c>
      <c r="F5" s="116" t="s">
        <v>66</v>
      </c>
      <c r="G5" s="116" t="s">
        <v>54</v>
      </c>
      <c r="H5" s="116" t="s">
        <v>71</v>
      </c>
      <c r="I5" s="116" t="s">
        <v>72</v>
      </c>
      <c r="J5" s="117"/>
    </row>
    <row r="6" ht="21.35" customHeight="1" spans="1:10">
      <c r="A6" s="118"/>
      <c r="B6" s="116" t="s">
        <v>74</v>
      </c>
      <c r="C6" s="116" t="s">
        <v>75</v>
      </c>
      <c r="D6" s="116" t="s">
        <v>76</v>
      </c>
      <c r="E6" s="116"/>
      <c r="F6" s="116"/>
      <c r="G6" s="116"/>
      <c r="H6" s="116"/>
      <c r="I6" s="116"/>
      <c r="J6" s="119"/>
    </row>
    <row r="7" ht="19.9" customHeight="1" spans="1:10">
      <c r="A7" s="120"/>
      <c r="B7" s="121"/>
      <c r="C7" s="121"/>
      <c r="D7" s="121"/>
      <c r="E7" s="121"/>
      <c r="F7" s="121" t="s">
        <v>67</v>
      </c>
      <c r="G7" s="122"/>
      <c r="H7" s="122"/>
      <c r="I7" s="122"/>
      <c r="J7" s="123"/>
    </row>
    <row r="8" ht="19.9" customHeight="1" spans="1:10">
      <c r="A8" s="118"/>
      <c r="B8" s="124"/>
      <c r="C8" s="124"/>
      <c r="D8" s="124"/>
      <c r="E8" s="124"/>
      <c r="F8" s="125" t="s">
        <v>23</v>
      </c>
      <c r="G8" s="126"/>
      <c r="H8" s="126"/>
      <c r="I8" s="126"/>
      <c r="J8" s="117"/>
    </row>
    <row r="9" ht="19.9" customHeight="1" spans="1:10">
      <c r="A9" s="118"/>
      <c r="B9" s="124"/>
      <c r="C9" s="124"/>
      <c r="D9" s="124"/>
      <c r="E9" s="124"/>
      <c r="F9" s="125" t="s">
        <v>23</v>
      </c>
      <c r="G9" s="126"/>
      <c r="H9" s="126"/>
      <c r="I9" s="126"/>
      <c r="J9" s="117"/>
    </row>
    <row r="10" ht="19.9" customHeight="1" spans="1:10">
      <c r="A10" s="118"/>
      <c r="B10" s="124"/>
      <c r="C10" s="124"/>
      <c r="D10" s="124"/>
      <c r="E10" s="124"/>
      <c r="F10" s="125" t="s">
        <v>144</v>
      </c>
      <c r="G10" s="126"/>
      <c r="H10" s="127"/>
      <c r="I10" s="127"/>
      <c r="J10" s="119"/>
    </row>
    <row r="11" ht="8.5" customHeight="1" spans="1:10">
      <c r="A11" s="128"/>
      <c r="B11" s="129"/>
      <c r="C11" s="129"/>
      <c r="D11" s="129"/>
      <c r="E11" s="129"/>
      <c r="F11" s="128"/>
      <c r="G11" s="128"/>
      <c r="H11" s="128"/>
      <c r="I11" s="128"/>
      <c r="J11" s="130"/>
    </row>
    <row r="12" spans="1:10">
      <c r="B12" t="s">
        <v>331</v>
      </c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1"/>
  <sheetViews>
    <sheetView workbookViewId="0">
      <selection activeCell="K28" sqref="K28"/>
    </sheetView>
  </sheetViews>
  <sheetFormatPr defaultColWidth="9" defaultRowHeight="13.5"/>
  <sheetData>
    <row r="1" spans="1:9">
      <c r="A1" s="43" t="s">
        <v>335</v>
      </c>
      <c r="B1" s="43"/>
      <c r="C1" s="43"/>
      <c r="D1" s="43"/>
      <c r="E1" s="43"/>
      <c r="F1" s="43"/>
      <c r="G1" s="43"/>
      <c r="H1" s="43"/>
      <c r="I1" s="43"/>
    </row>
    <row r="2" spans="1:9">
      <c r="A2" s="44" t="s">
        <v>336</v>
      </c>
      <c r="B2" s="44"/>
      <c r="C2" s="44"/>
      <c r="D2" s="44"/>
      <c r="E2" s="44"/>
      <c r="F2" s="44"/>
      <c r="G2" s="44"/>
      <c r="H2" s="44"/>
      <c r="I2" s="44"/>
    </row>
    <row r="3" spans="1:9">
      <c r="A3" s="44"/>
      <c r="B3" s="44"/>
      <c r="C3" s="44"/>
      <c r="D3" s="44"/>
      <c r="E3" s="44"/>
      <c r="F3" s="44"/>
      <c r="G3" s="44"/>
      <c r="H3" s="44"/>
      <c r="I3" s="44"/>
    </row>
    <row r="4" spans="1:9">
      <c r="A4" s="45" t="s">
        <v>337</v>
      </c>
      <c r="B4" s="45"/>
      <c r="C4" s="45"/>
      <c r="D4" s="45"/>
      <c r="E4" s="45"/>
      <c r="F4" s="45"/>
      <c r="G4" s="45"/>
      <c r="H4" s="45"/>
      <c r="I4" s="45"/>
    </row>
    <row r="5" spans="1:9">
      <c r="A5" s="46" t="s">
        <v>338</v>
      </c>
      <c r="B5" s="47" t="s">
        <v>339</v>
      </c>
      <c r="C5" s="48"/>
      <c r="D5" s="48"/>
      <c r="E5" s="48"/>
      <c r="F5" s="48"/>
      <c r="G5" s="48"/>
      <c r="H5" s="48"/>
      <c r="I5" s="49"/>
    </row>
    <row r="6" spans="1:9">
      <c r="A6" s="50" t="s">
        <v>340</v>
      </c>
      <c r="B6" s="47" t="s">
        <v>0</v>
      </c>
      <c r="C6" s="48"/>
      <c r="D6" s="48"/>
      <c r="E6" s="48"/>
      <c r="F6" s="48"/>
      <c r="G6" s="48"/>
      <c r="H6" s="48"/>
      <c r="I6" s="49"/>
    </row>
    <row r="7" spans="1:9">
      <c r="A7" s="51" t="s">
        <v>341</v>
      </c>
      <c r="B7" s="52" t="s">
        <v>342</v>
      </c>
      <c r="C7" s="53"/>
      <c r="D7" s="54"/>
      <c r="E7" s="102">
        <v>3.71</v>
      </c>
      <c r="F7" s="103"/>
      <c r="G7" s="103"/>
      <c r="H7" s="103"/>
      <c r="I7" s="104"/>
    </row>
    <row r="8" spans="1:9">
      <c r="A8" s="58"/>
      <c r="B8" s="52" t="s">
        <v>343</v>
      </c>
      <c r="C8" s="53"/>
      <c r="D8" s="54"/>
      <c r="E8" s="102">
        <v>3.71</v>
      </c>
      <c r="F8" s="103"/>
      <c r="G8" s="103"/>
      <c r="H8" s="103"/>
      <c r="I8" s="104"/>
    </row>
    <row r="9" spans="1:9">
      <c r="A9" s="59"/>
      <c r="B9" s="52" t="s">
        <v>344</v>
      </c>
      <c r="C9" s="53"/>
      <c r="D9" s="54"/>
      <c r="E9" s="60" t="s">
        <v>3</v>
      </c>
      <c r="F9" s="61"/>
      <c r="G9" s="61"/>
      <c r="H9" s="61"/>
      <c r="I9" s="62"/>
    </row>
    <row r="10" spans="1:9">
      <c r="A10" s="63" t="s">
        <v>345</v>
      </c>
      <c r="B10" s="64" t="s">
        <v>346</v>
      </c>
      <c r="C10" s="65"/>
      <c r="D10" s="65"/>
      <c r="E10" s="65"/>
      <c r="F10" s="65"/>
      <c r="G10" s="65"/>
      <c r="H10" s="65"/>
      <c r="I10" s="66"/>
    </row>
    <row r="11" spans="1:9">
      <c r="A11" s="67" t="s">
        <v>347</v>
      </c>
      <c r="B11" s="68" t="s">
        <v>348</v>
      </c>
      <c r="C11" s="68" t="s">
        <v>349</v>
      </c>
      <c r="D11" s="69" t="s">
        <v>350</v>
      </c>
      <c r="E11" s="70"/>
      <c r="F11" s="69" t="s">
        <v>351</v>
      </c>
      <c r="G11" s="71"/>
      <c r="H11" s="71"/>
      <c r="I11" s="70"/>
    </row>
    <row r="12" spans="1:9">
      <c r="A12" s="72"/>
      <c r="B12" s="67" t="s">
        <v>352</v>
      </c>
      <c r="C12" s="67" t="s">
        <v>353</v>
      </c>
      <c r="D12" s="75" t="s">
        <v>354</v>
      </c>
      <c r="E12" s="74"/>
      <c r="F12" s="75" t="s">
        <v>355</v>
      </c>
      <c r="G12" s="76"/>
      <c r="H12" s="76"/>
      <c r="I12" s="74"/>
    </row>
    <row r="13" spans="1:9">
      <c r="A13" s="72"/>
      <c r="B13" s="72"/>
      <c r="C13" s="72"/>
      <c r="D13" s="75"/>
      <c r="E13" s="74"/>
      <c r="F13" s="75"/>
      <c r="G13" s="76"/>
      <c r="H13" s="76"/>
      <c r="I13" s="74"/>
    </row>
    <row r="14" spans="1:9">
      <c r="A14" s="72"/>
      <c r="B14" s="72"/>
      <c r="C14" s="77"/>
      <c r="D14" s="78"/>
      <c r="E14" s="79"/>
      <c r="F14" s="78"/>
      <c r="G14" s="80"/>
      <c r="H14" s="80"/>
      <c r="I14" s="79"/>
    </row>
    <row r="15" spans="1:9">
      <c r="A15" s="72"/>
      <c r="B15" s="72"/>
      <c r="C15" s="67" t="s">
        <v>356</v>
      </c>
      <c r="D15" s="81" t="s">
        <v>357</v>
      </c>
      <c r="E15" s="82"/>
      <c r="F15" s="83" t="s">
        <v>358</v>
      </c>
      <c r="G15" s="84"/>
      <c r="H15" s="84"/>
      <c r="I15" s="85"/>
    </row>
    <row r="16" spans="1:9">
      <c r="A16" s="72"/>
      <c r="B16" s="72"/>
      <c r="C16" s="72"/>
      <c r="D16" s="86"/>
      <c r="E16" s="87"/>
      <c r="F16" s="88"/>
      <c r="G16" s="89"/>
      <c r="H16" s="89"/>
      <c r="I16" s="90"/>
    </row>
    <row r="17" spans="1:9">
      <c r="A17" s="72"/>
      <c r="B17" s="72"/>
      <c r="C17" s="77"/>
      <c r="D17" s="78"/>
      <c r="E17" s="79"/>
      <c r="F17" s="78"/>
      <c r="G17" s="80"/>
      <c r="H17" s="80"/>
      <c r="I17" s="79"/>
    </row>
    <row r="18" spans="1:9">
      <c r="A18" s="72"/>
      <c r="B18" s="72"/>
      <c r="C18" s="67" t="s">
        <v>359</v>
      </c>
      <c r="D18" s="91" t="s">
        <v>360</v>
      </c>
      <c r="E18" s="92"/>
      <c r="F18" s="64" t="s">
        <v>361</v>
      </c>
      <c r="G18" s="65"/>
      <c r="H18" s="65"/>
      <c r="I18" s="66"/>
    </row>
    <row r="19" spans="1:9">
      <c r="A19" s="72"/>
      <c r="B19" s="72"/>
      <c r="C19" s="72"/>
      <c r="D19" s="91"/>
      <c r="E19" s="92"/>
      <c r="F19" s="91"/>
      <c r="G19" s="93"/>
      <c r="H19" s="93"/>
      <c r="I19" s="92"/>
    </row>
    <row r="20" spans="1:9">
      <c r="A20" s="72"/>
      <c r="B20" s="77"/>
      <c r="C20" s="77"/>
      <c r="D20" s="64"/>
      <c r="E20" s="66"/>
      <c r="F20" s="64"/>
      <c r="G20" s="65"/>
      <c r="H20" s="65"/>
      <c r="I20" s="66"/>
    </row>
    <row r="21" spans="1:9">
      <c r="A21" s="72"/>
      <c r="B21" s="67" t="s">
        <v>362</v>
      </c>
      <c r="C21" s="67" t="s">
        <v>363</v>
      </c>
      <c r="D21" s="91" t="s">
        <v>364</v>
      </c>
      <c r="E21" s="92"/>
      <c r="F21" s="94" t="s">
        <v>365</v>
      </c>
      <c r="G21" s="95"/>
      <c r="H21" s="95"/>
      <c r="I21" s="96"/>
    </row>
    <row r="22" spans="1:9">
      <c r="A22" s="72"/>
      <c r="B22" s="72"/>
      <c r="C22" s="72"/>
      <c r="D22" s="91"/>
      <c r="E22" s="92"/>
      <c r="F22" s="91"/>
      <c r="G22" s="93"/>
      <c r="H22" s="93"/>
      <c r="I22" s="92"/>
    </row>
    <row r="23" spans="1:9">
      <c r="A23" s="72"/>
      <c r="B23" s="77"/>
      <c r="C23" s="77"/>
      <c r="D23" s="64"/>
      <c r="E23" s="66"/>
      <c r="F23" s="64"/>
      <c r="G23" s="65"/>
      <c r="H23" s="65"/>
      <c r="I23" s="66"/>
    </row>
    <row r="24" spans="1:9">
      <c r="A24" s="72"/>
      <c r="B24" s="67" t="s">
        <v>366</v>
      </c>
      <c r="C24" s="51" t="s">
        <v>367</v>
      </c>
      <c r="D24" s="64"/>
      <c r="E24" s="66"/>
      <c r="F24" s="64"/>
      <c r="G24" s="65"/>
      <c r="H24" s="65"/>
      <c r="I24" s="66"/>
    </row>
    <row r="25" spans="1:9">
      <c r="A25" s="72"/>
      <c r="B25" s="72"/>
      <c r="C25" s="59"/>
      <c r="D25" s="64"/>
      <c r="E25" s="66"/>
      <c r="F25" s="64"/>
      <c r="G25" s="65"/>
      <c r="H25" s="65"/>
      <c r="I25" s="66"/>
    </row>
    <row r="26" spans="1:9">
      <c r="A26" s="72"/>
      <c r="B26" s="72"/>
      <c r="C26" s="51" t="s">
        <v>368</v>
      </c>
      <c r="D26" s="64"/>
      <c r="E26" s="66"/>
      <c r="F26" s="64"/>
      <c r="G26" s="65"/>
      <c r="H26" s="65"/>
      <c r="I26" s="66"/>
    </row>
    <row r="27" spans="1:9">
      <c r="A27" s="72"/>
      <c r="B27" s="72"/>
      <c r="C27" s="59"/>
      <c r="D27" s="64"/>
      <c r="E27" s="66"/>
      <c r="F27" s="64"/>
      <c r="G27" s="65"/>
      <c r="H27" s="65"/>
      <c r="I27" s="66"/>
    </row>
    <row r="28" spans="1:9">
      <c r="A28" s="72"/>
      <c r="B28" s="72"/>
      <c r="C28" s="51" t="s">
        <v>369</v>
      </c>
      <c r="D28" s="64"/>
      <c r="E28" s="66"/>
      <c r="F28" s="64"/>
      <c r="G28" s="65"/>
      <c r="H28" s="65"/>
      <c r="I28" s="66"/>
    </row>
    <row r="29" spans="1:9">
      <c r="A29" s="72"/>
      <c r="B29" s="72"/>
      <c r="C29" s="59"/>
      <c r="D29" s="64"/>
      <c r="E29" s="66"/>
      <c r="F29" s="64"/>
      <c r="G29" s="65"/>
      <c r="H29" s="65"/>
      <c r="I29" s="66"/>
    </row>
    <row r="30" ht="24" spans="1:9">
      <c r="A30" s="72"/>
      <c r="B30" s="77"/>
      <c r="C30" s="63" t="s">
        <v>370</v>
      </c>
      <c r="D30" s="64" t="s">
        <v>371</v>
      </c>
      <c r="E30" s="66"/>
      <c r="F30" s="64" t="s">
        <v>358</v>
      </c>
      <c r="G30" s="65"/>
      <c r="H30" s="65"/>
      <c r="I30" s="66"/>
    </row>
    <row r="31" ht="24" spans="1:9">
      <c r="A31" s="77"/>
      <c r="B31" s="97" t="s">
        <v>372</v>
      </c>
      <c r="C31" s="98" t="s">
        <v>373</v>
      </c>
      <c r="D31" s="64" t="s">
        <v>374</v>
      </c>
      <c r="E31" s="66"/>
      <c r="F31" s="64" t="s">
        <v>358</v>
      </c>
      <c r="G31" s="65"/>
      <c r="H31" s="65"/>
      <c r="I31" s="66"/>
    </row>
  </sheetData>
  <mergeCells count="64">
    <mergeCell ref="A1:I1"/>
    <mergeCell ref="A4:I4"/>
    <mergeCell ref="B5:I5"/>
    <mergeCell ref="B6:I6"/>
    <mergeCell ref="B7:D7"/>
    <mergeCell ref="E7:I7"/>
    <mergeCell ref="B8:D8"/>
    <mergeCell ref="E8:I8"/>
    <mergeCell ref="B9:D9"/>
    <mergeCell ref="E9:I9"/>
    <mergeCell ref="B10:I10"/>
    <mergeCell ref="D11:E11"/>
    <mergeCell ref="F11:I11"/>
    <mergeCell ref="D12:E12"/>
    <mergeCell ref="F12:I12"/>
    <mergeCell ref="D13:E13"/>
    <mergeCell ref="F13:I13"/>
    <mergeCell ref="D14:E14"/>
    <mergeCell ref="F14:I14"/>
    <mergeCell ref="D17:E17"/>
    <mergeCell ref="F17:I17"/>
    <mergeCell ref="D18:E18"/>
    <mergeCell ref="F18:I18"/>
    <mergeCell ref="D19:E19"/>
    <mergeCell ref="F19:I19"/>
    <mergeCell ref="D20:E20"/>
    <mergeCell ref="F20:I20"/>
    <mergeCell ref="D21:E21"/>
    <mergeCell ref="F21:I21"/>
    <mergeCell ref="D22:E22"/>
    <mergeCell ref="F22:I22"/>
    <mergeCell ref="D23:E23"/>
    <mergeCell ref="F23:I23"/>
    <mergeCell ref="D24:E24"/>
    <mergeCell ref="F24:I24"/>
    <mergeCell ref="D25:E25"/>
    <mergeCell ref="F25:I25"/>
    <mergeCell ref="D26:E26"/>
    <mergeCell ref="F26:I26"/>
    <mergeCell ref="D27:E27"/>
    <mergeCell ref="F27:I27"/>
    <mergeCell ref="D28:E28"/>
    <mergeCell ref="F28:I28"/>
    <mergeCell ref="D29:E29"/>
    <mergeCell ref="F29:I29"/>
    <mergeCell ref="D30:E30"/>
    <mergeCell ref="F30:I30"/>
    <mergeCell ref="D31:E31"/>
    <mergeCell ref="F31:I31"/>
    <mergeCell ref="A7:A9"/>
    <mergeCell ref="A11:A31"/>
    <mergeCell ref="B12:B20"/>
    <mergeCell ref="B21:B23"/>
    <mergeCell ref="B24:B30"/>
    <mergeCell ref="C12:C14"/>
    <mergeCell ref="C15:C17"/>
    <mergeCell ref="C18:C20"/>
    <mergeCell ref="C21:C23"/>
    <mergeCell ref="C24:C25"/>
    <mergeCell ref="C26:C27"/>
    <mergeCell ref="C28:C29"/>
    <mergeCell ref="A2:I3"/>
    <mergeCell ref="D15:E16"/>
    <mergeCell ref="F15:I16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1"/>
  <sheetViews>
    <sheetView workbookViewId="0">
      <selection activeCell="F23" sqref="F23:I23"/>
    </sheetView>
  </sheetViews>
  <sheetFormatPr defaultColWidth="9" defaultRowHeight="13.5"/>
  <sheetData>
    <row r="1" spans="1:9">
      <c r="A1" s="43" t="s">
        <v>375</v>
      </c>
      <c r="B1" s="43"/>
      <c r="C1" s="43"/>
      <c r="D1" s="43"/>
      <c r="E1" s="43"/>
      <c r="F1" s="43"/>
      <c r="G1" s="43"/>
      <c r="H1" s="43"/>
      <c r="I1" s="43"/>
    </row>
    <row r="2" spans="1:9">
      <c r="A2" s="44" t="s">
        <v>336</v>
      </c>
      <c r="B2" s="44"/>
      <c r="C2" s="44"/>
      <c r="D2" s="44"/>
      <c r="E2" s="44"/>
      <c r="F2" s="44"/>
      <c r="G2" s="44"/>
      <c r="H2" s="44"/>
      <c r="I2" s="44"/>
    </row>
    <row r="3" spans="1:9">
      <c r="A3" s="44"/>
      <c r="B3" s="44"/>
      <c r="C3" s="44"/>
      <c r="D3" s="44"/>
      <c r="E3" s="44"/>
      <c r="F3" s="44"/>
      <c r="G3" s="44"/>
      <c r="H3" s="44"/>
      <c r="I3" s="44"/>
    </row>
    <row r="4" spans="1:9">
      <c r="A4" s="45" t="s">
        <v>337</v>
      </c>
      <c r="B4" s="45"/>
      <c r="C4" s="45"/>
      <c r="D4" s="45"/>
      <c r="E4" s="45"/>
      <c r="F4" s="45"/>
      <c r="G4" s="45"/>
      <c r="H4" s="45"/>
      <c r="I4" s="45"/>
    </row>
    <row r="5" spans="1:9">
      <c r="A5" s="46" t="s">
        <v>338</v>
      </c>
      <c r="B5" s="47" t="s">
        <v>376</v>
      </c>
      <c r="C5" s="48"/>
      <c r="D5" s="48"/>
      <c r="E5" s="48"/>
      <c r="F5" s="48"/>
      <c r="G5" s="48"/>
      <c r="H5" s="48"/>
      <c r="I5" s="49"/>
    </row>
    <row r="6" spans="1:9">
      <c r="A6" s="50" t="s">
        <v>340</v>
      </c>
      <c r="B6" s="47" t="s">
        <v>0</v>
      </c>
      <c r="C6" s="48"/>
      <c r="D6" s="48"/>
      <c r="E6" s="48"/>
      <c r="F6" s="48"/>
      <c r="G6" s="48"/>
      <c r="H6" s="48"/>
      <c r="I6" s="49"/>
    </row>
    <row r="7" spans="1:9">
      <c r="A7" s="51" t="s">
        <v>341</v>
      </c>
      <c r="B7" s="52" t="s">
        <v>342</v>
      </c>
      <c r="C7" s="53"/>
      <c r="D7" s="54"/>
      <c r="E7" s="102">
        <v>2.53</v>
      </c>
      <c r="F7" s="103"/>
      <c r="G7" s="103"/>
      <c r="H7" s="103"/>
      <c r="I7" s="104"/>
    </row>
    <row r="8" spans="1:9">
      <c r="A8" s="58"/>
      <c r="B8" s="52" t="s">
        <v>343</v>
      </c>
      <c r="C8" s="53"/>
      <c r="D8" s="54"/>
      <c r="E8" s="102">
        <v>2.53</v>
      </c>
      <c r="F8" s="103"/>
      <c r="G8" s="103"/>
      <c r="H8" s="103"/>
      <c r="I8" s="104"/>
    </row>
    <row r="9" spans="1:9">
      <c r="A9" s="59"/>
      <c r="B9" s="52" t="s">
        <v>344</v>
      </c>
      <c r="C9" s="53"/>
      <c r="D9" s="54"/>
      <c r="E9" s="60" t="s">
        <v>3</v>
      </c>
      <c r="F9" s="61"/>
      <c r="G9" s="61"/>
      <c r="H9" s="61"/>
      <c r="I9" s="62"/>
    </row>
    <row r="10" spans="1:9">
      <c r="A10" s="63" t="s">
        <v>345</v>
      </c>
      <c r="B10" s="64" t="s">
        <v>377</v>
      </c>
      <c r="C10" s="65"/>
      <c r="D10" s="65"/>
      <c r="E10" s="65"/>
      <c r="F10" s="65"/>
      <c r="G10" s="65"/>
      <c r="H10" s="65"/>
      <c r="I10" s="66"/>
    </row>
    <row r="11" spans="1:9">
      <c r="A11" s="67" t="s">
        <v>347</v>
      </c>
      <c r="B11" s="68" t="s">
        <v>348</v>
      </c>
      <c r="C11" s="68" t="s">
        <v>349</v>
      </c>
      <c r="D11" s="69" t="s">
        <v>350</v>
      </c>
      <c r="E11" s="70"/>
      <c r="F11" s="69" t="s">
        <v>351</v>
      </c>
      <c r="G11" s="71"/>
      <c r="H11" s="71"/>
      <c r="I11" s="70"/>
    </row>
    <row r="12" spans="1:9">
      <c r="A12" s="72"/>
      <c r="B12" s="67" t="s">
        <v>352</v>
      </c>
      <c r="C12" s="67" t="s">
        <v>353</v>
      </c>
      <c r="D12" s="73" t="s">
        <v>378</v>
      </c>
      <c r="E12" s="74"/>
      <c r="F12" s="75" t="s">
        <v>379</v>
      </c>
      <c r="G12" s="76"/>
      <c r="H12" s="76"/>
      <c r="I12" s="74"/>
    </row>
    <row r="13" spans="1:9">
      <c r="A13" s="72"/>
      <c r="B13" s="72"/>
      <c r="C13" s="72"/>
      <c r="D13" s="75"/>
      <c r="E13" s="74"/>
      <c r="F13" s="75"/>
      <c r="G13" s="76"/>
      <c r="H13" s="76"/>
      <c r="I13" s="74"/>
    </row>
    <row r="14" spans="1:9">
      <c r="A14" s="72"/>
      <c r="B14" s="72"/>
      <c r="C14" s="77"/>
      <c r="D14" s="78"/>
      <c r="E14" s="79"/>
      <c r="F14" s="78"/>
      <c r="G14" s="80"/>
      <c r="H14" s="80"/>
      <c r="I14" s="79"/>
    </row>
    <row r="15" spans="1:9">
      <c r="A15" s="72"/>
      <c r="B15" s="72"/>
      <c r="C15" s="67" t="s">
        <v>356</v>
      </c>
      <c r="D15" s="81" t="s">
        <v>380</v>
      </c>
      <c r="E15" s="82"/>
      <c r="F15" s="83" t="s">
        <v>358</v>
      </c>
      <c r="G15" s="84"/>
      <c r="H15" s="84"/>
      <c r="I15" s="85"/>
    </row>
    <row r="16" spans="1:9">
      <c r="A16" s="72"/>
      <c r="B16" s="72"/>
      <c r="C16" s="72"/>
      <c r="D16" s="86"/>
      <c r="E16" s="87"/>
      <c r="F16" s="88"/>
      <c r="G16" s="89"/>
      <c r="H16" s="89"/>
      <c r="I16" s="90"/>
    </row>
    <row r="17" spans="1:9">
      <c r="A17" s="72"/>
      <c r="B17" s="72"/>
      <c r="C17" s="77"/>
      <c r="D17" s="78"/>
      <c r="E17" s="79"/>
      <c r="F17" s="78"/>
      <c r="G17" s="80"/>
      <c r="H17" s="80"/>
      <c r="I17" s="79"/>
    </row>
    <row r="18" spans="1:9">
      <c r="A18" s="72"/>
      <c r="B18" s="72"/>
      <c r="C18" s="67" t="s">
        <v>359</v>
      </c>
      <c r="D18" s="91" t="s">
        <v>360</v>
      </c>
      <c r="E18" s="92"/>
      <c r="F18" s="64" t="s">
        <v>361</v>
      </c>
      <c r="G18" s="65"/>
      <c r="H18" s="65"/>
      <c r="I18" s="66"/>
    </row>
    <row r="19" spans="1:9">
      <c r="A19" s="72"/>
      <c r="B19" s="72"/>
      <c r="C19" s="72"/>
      <c r="D19" s="91"/>
      <c r="E19" s="92"/>
      <c r="F19" s="91"/>
      <c r="G19" s="93"/>
      <c r="H19" s="93"/>
      <c r="I19" s="92"/>
    </row>
    <row r="20" spans="1:9">
      <c r="A20" s="72"/>
      <c r="B20" s="77"/>
      <c r="C20" s="77"/>
      <c r="D20" s="64"/>
      <c r="E20" s="66"/>
      <c r="F20" s="64"/>
      <c r="G20" s="65"/>
      <c r="H20" s="65"/>
      <c r="I20" s="66"/>
    </row>
    <row r="21" spans="1:9">
      <c r="A21" s="72"/>
      <c r="B21" s="67" t="s">
        <v>362</v>
      </c>
      <c r="C21" s="67" t="s">
        <v>363</v>
      </c>
      <c r="D21" s="91" t="s">
        <v>381</v>
      </c>
      <c r="E21" s="92"/>
      <c r="F21" s="94" t="s">
        <v>382</v>
      </c>
      <c r="G21" s="95"/>
      <c r="H21" s="95"/>
      <c r="I21" s="96"/>
    </row>
    <row r="22" spans="1:9">
      <c r="A22" s="72"/>
      <c r="B22" s="72"/>
      <c r="C22" s="72"/>
      <c r="D22" s="91"/>
      <c r="E22" s="92"/>
      <c r="F22" s="91"/>
      <c r="G22" s="93"/>
      <c r="H22" s="93"/>
      <c r="I22" s="92"/>
    </row>
    <row r="23" spans="1:9">
      <c r="A23" s="72"/>
      <c r="B23" s="77"/>
      <c r="C23" s="77"/>
      <c r="D23" s="64"/>
      <c r="E23" s="66"/>
      <c r="F23" s="64"/>
      <c r="G23" s="65"/>
      <c r="H23" s="65"/>
      <c r="I23" s="66"/>
    </row>
    <row r="24" spans="1:9">
      <c r="A24" s="72"/>
      <c r="B24" s="67" t="s">
        <v>366</v>
      </c>
      <c r="C24" s="51" t="s">
        <v>367</v>
      </c>
      <c r="D24" s="64"/>
      <c r="E24" s="66"/>
      <c r="F24" s="64"/>
      <c r="G24" s="65"/>
      <c r="H24" s="65"/>
      <c r="I24" s="66"/>
    </row>
    <row r="25" spans="1:9">
      <c r="A25" s="72"/>
      <c r="B25" s="72"/>
      <c r="C25" s="59"/>
      <c r="D25" s="64"/>
      <c r="E25" s="66"/>
      <c r="F25" s="64"/>
      <c r="G25" s="65"/>
      <c r="H25" s="65"/>
      <c r="I25" s="66"/>
    </row>
    <row r="26" spans="1:9">
      <c r="A26" s="72"/>
      <c r="B26" s="72"/>
      <c r="C26" s="51" t="s">
        <v>368</v>
      </c>
      <c r="D26" s="64"/>
      <c r="E26" s="66"/>
      <c r="F26" s="64"/>
      <c r="G26" s="65"/>
      <c r="H26" s="65"/>
      <c r="I26" s="66"/>
    </row>
    <row r="27" spans="1:9">
      <c r="A27" s="72"/>
      <c r="B27" s="72"/>
      <c r="C27" s="59"/>
      <c r="D27" s="64"/>
      <c r="E27" s="66"/>
      <c r="F27" s="64"/>
      <c r="G27" s="65"/>
      <c r="H27" s="65"/>
      <c r="I27" s="66"/>
    </row>
    <row r="28" spans="1:9">
      <c r="A28" s="72"/>
      <c r="B28" s="72"/>
      <c r="C28" s="51" t="s">
        <v>369</v>
      </c>
      <c r="D28" s="64"/>
      <c r="E28" s="66"/>
      <c r="F28" s="64"/>
      <c r="G28" s="65"/>
      <c r="H28" s="65"/>
      <c r="I28" s="66"/>
    </row>
    <row r="29" spans="1:9">
      <c r="A29" s="72"/>
      <c r="B29" s="72"/>
      <c r="C29" s="59"/>
      <c r="D29" s="64"/>
      <c r="E29" s="66"/>
      <c r="F29" s="64"/>
      <c r="G29" s="65"/>
      <c r="H29" s="65"/>
      <c r="I29" s="66"/>
    </row>
    <row r="30" ht="24" spans="1:9">
      <c r="A30" s="72"/>
      <c r="B30" s="77"/>
      <c r="C30" s="63" t="s">
        <v>370</v>
      </c>
      <c r="D30" s="64" t="s">
        <v>383</v>
      </c>
      <c r="E30" s="66"/>
      <c r="F30" s="64" t="s">
        <v>358</v>
      </c>
      <c r="G30" s="65"/>
      <c r="H30" s="65"/>
      <c r="I30" s="66"/>
    </row>
    <row r="31" ht="24" spans="1:9">
      <c r="A31" s="77"/>
      <c r="B31" s="97" t="s">
        <v>372</v>
      </c>
      <c r="C31" s="98" t="s">
        <v>373</v>
      </c>
      <c r="D31" s="64" t="s">
        <v>374</v>
      </c>
      <c r="E31" s="66"/>
      <c r="F31" s="64" t="s">
        <v>358</v>
      </c>
      <c r="G31" s="65"/>
      <c r="H31" s="65"/>
      <c r="I31" s="66"/>
    </row>
  </sheetData>
  <mergeCells count="64">
    <mergeCell ref="A1:I1"/>
    <mergeCell ref="A4:I4"/>
    <mergeCell ref="B5:I5"/>
    <mergeCell ref="B6:I6"/>
    <mergeCell ref="B7:D7"/>
    <mergeCell ref="E7:I7"/>
    <mergeCell ref="B8:D8"/>
    <mergeCell ref="E8:I8"/>
    <mergeCell ref="B9:D9"/>
    <mergeCell ref="E9:I9"/>
    <mergeCell ref="B10:I10"/>
    <mergeCell ref="D11:E11"/>
    <mergeCell ref="F11:I11"/>
    <mergeCell ref="D12:E12"/>
    <mergeCell ref="F12:I12"/>
    <mergeCell ref="D13:E13"/>
    <mergeCell ref="F13:I13"/>
    <mergeCell ref="D14:E14"/>
    <mergeCell ref="F14:I14"/>
    <mergeCell ref="D17:E17"/>
    <mergeCell ref="F17:I17"/>
    <mergeCell ref="D18:E18"/>
    <mergeCell ref="F18:I18"/>
    <mergeCell ref="D19:E19"/>
    <mergeCell ref="F19:I19"/>
    <mergeCell ref="D20:E20"/>
    <mergeCell ref="F20:I20"/>
    <mergeCell ref="D21:E21"/>
    <mergeCell ref="F21:I21"/>
    <mergeCell ref="D22:E22"/>
    <mergeCell ref="F22:I22"/>
    <mergeCell ref="D23:E23"/>
    <mergeCell ref="F23:I23"/>
    <mergeCell ref="D24:E24"/>
    <mergeCell ref="F24:I24"/>
    <mergeCell ref="D25:E25"/>
    <mergeCell ref="F25:I25"/>
    <mergeCell ref="D26:E26"/>
    <mergeCell ref="F26:I26"/>
    <mergeCell ref="D27:E27"/>
    <mergeCell ref="F27:I27"/>
    <mergeCell ref="D28:E28"/>
    <mergeCell ref="F28:I28"/>
    <mergeCell ref="D29:E29"/>
    <mergeCell ref="F29:I29"/>
    <mergeCell ref="D30:E30"/>
    <mergeCell ref="F30:I30"/>
    <mergeCell ref="D31:E31"/>
    <mergeCell ref="F31:I31"/>
    <mergeCell ref="A7:A9"/>
    <mergeCell ref="A11:A31"/>
    <mergeCell ref="B12:B20"/>
    <mergeCell ref="B21:B23"/>
    <mergeCell ref="B24:B30"/>
    <mergeCell ref="C12:C14"/>
    <mergeCell ref="C15:C17"/>
    <mergeCell ref="C18:C20"/>
    <mergeCell ref="C21:C23"/>
    <mergeCell ref="C24:C25"/>
    <mergeCell ref="C26:C27"/>
    <mergeCell ref="C28:C29"/>
    <mergeCell ref="A2:I3"/>
    <mergeCell ref="D15:E16"/>
    <mergeCell ref="F15:I16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1"/>
  <sheetViews>
    <sheetView workbookViewId="0">
      <selection activeCell="M19" sqref="M19"/>
    </sheetView>
  </sheetViews>
  <sheetFormatPr defaultColWidth="9" defaultRowHeight="13.5"/>
  <sheetData>
    <row r="1" spans="1:9">
      <c r="A1" s="43" t="s">
        <v>384</v>
      </c>
      <c r="B1" s="43"/>
      <c r="C1" s="43"/>
      <c r="D1" s="43"/>
      <c r="E1" s="43"/>
      <c r="F1" s="43"/>
      <c r="G1" s="43"/>
      <c r="H1" s="43"/>
      <c r="I1" s="43"/>
    </row>
    <row r="2" spans="1:9">
      <c r="A2" s="44" t="s">
        <v>336</v>
      </c>
      <c r="B2" s="44"/>
      <c r="C2" s="44"/>
      <c r="D2" s="44"/>
      <c r="E2" s="44"/>
      <c r="F2" s="44"/>
      <c r="G2" s="44"/>
      <c r="H2" s="44"/>
      <c r="I2" s="44"/>
    </row>
    <row r="3" spans="1:9">
      <c r="A3" s="44"/>
      <c r="B3" s="44"/>
      <c r="C3" s="44"/>
      <c r="D3" s="44"/>
      <c r="E3" s="44"/>
      <c r="F3" s="44"/>
      <c r="G3" s="44"/>
      <c r="H3" s="44"/>
      <c r="I3" s="44"/>
    </row>
    <row r="4" spans="1:9">
      <c r="A4" s="45" t="s">
        <v>337</v>
      </c>
      <c r="B4" s="45"/>
      <c r="C4" s="45"/>
      <c r="D4" s="45"/>
      <c r="E4" s="45"/>
      <c r="F4" s="45"/>
      <c r="G4" s="45"/>
      <c r="H4" s="45"/>
      <c r="I4" s="45"/>
    </row>
    <row r="5" spans="1:9">
      <c r="A5" s="46" t="s">
        <v>338</v>
      </c>
      <c r="B5" s="47" t="s">
        <v>385</v>
      </c>
      <c r="C5" s="48"/>
      <c r="D5" s="48"/>
      <c r="E5" s="48"/>
      <c r="F5" s="48"/>
      <c r="G5" s="48"/>
      <c r="H5" s="48"/>
      <c r="I5" s="49"/>
    </row>
    <row r="6" spans="1:9">
      <c r="A6" s="50" t="s">
        <v>340</v>
      </c>
      <c r="B6" s="47" t="s">
        <v>0</v>
      </c>
      <c r="C6" s="48"/>
      <c r="D6" s="48"/>
      <c r="E6" s="48"/>
      <c r="F6" s="48"/>
      <c r="G6" s="48"/>
      <c r="H6" s="48"/>
      <c r="I6" s="49"/>
    </row>
    <row r="7" spans="1:9">
      <c r="A7" s="51" t="s">
        <v>341</v>
      </c>
      <c r="B7" s="52" t="s">
        <v>342</v>
      </c>
      <c r="C7" s="53"/>
      <c r="D7" s="54"/>
      <c r="E7" s="102">
        <v>1.17</v>
      </c>
      <c r="F7" s="103"/>
      <c r="G7" s="103"/>
      <c r="H7" s="103"/>
      <c r="I7" s="104"/>
    </row>
    <row r="8" spans="1:9">
      <c r="A8" s="58"/>
      <c r="B8" s="52" t="s">
        <v>343</v>
      </c>
      <c r="C8" s="53"/>
      <c r="D8" s="54"/>
      <c r="E8" s="102">
        <v>1.17</v>
      </c>
      <c r="F8" s="103"/>
      <c r="G8" s="103"/>
      <c r="H8" s="103"/>
      <c r="I8" s="104"/>
    </row>
    <row r="9" spans="1:9">
      <c r="A9" s="59"/>
      <c r="B9" s="52" t="s">
        <v>344</v>
      </c>
      <c r="C9" s="53"/>
      <c r="D9" s="54"/>
      <c r="E9" s="60" t="s">
        <v>3</v>
      </c>
      <c r="F9" s="61"/>
      <c r="G9" s="61"/>
      <c r="H9" s="61"/>
      <c r="I9" s="62"/>
    </row>
    <row r="10" spans="1:9">
      <c r="A10" s="63" t="s">
        <v>345</v>
      </c>
      <c r="B10" s="64" t="s">
        <v>386</v>
      </c>
      <c r="C10" s="65"/>
      <c r="D10" s="65"/>
      <c r="E10" s="65"/>
      <c r="F10" s="65"/>
      <c r="G10" s="65"/>
      <c r="H10" s="65"/>
      <c r="I10" s="66"/>
    </row>
    <row r="11" spans="1:9">
      <c r="A11" s="67" t="s">
        <v>347</v>
      </c>
      <c r="B11" s="68" t="s">
        <v>348</v>
      </c>
      <c r="C11" s="68" t="s">
        <v>349</v>
      </c>
      <c r="D11" s="69" t="s">
        <v>350</v>
      </c>
      <c r="E11" s="70"/>
      <c r="F11" s="69" t="s">
        <v>351</v>
      </c>
      <c r="G11" s="71"/>
      <c r="H11" s="71"/>
      <c r="I11" s="70"/>
    </row>
    <row r="12" spans="1:9">
      <c r="A12" s="72"/>
      <c r="B12" s="67" t="s">
        <v>352</v>
      </c>
      <c r="C12" s="67" t="s">
        <v>353</v>
      </c>
      <c r="D12" s="73" t="s">
        <v>387</v>
      </c>
      <c r="E12" s="74"/>
      <c r="F12" s="75" t="s">
        <v>388</v>
      </c>
      <c r="G12" s="76"/>
      <c r="H12" s="76"/>
      <c r="I12" s="74"/>
    </row>
    <row r="13" spans="1:9">
      <c r="A13" s="72"/>
      <c r="B13" s="72"/>
      <c r="C13" s="72"/>
      <c r="D13" s="75"/>
      <c r="E13" s="74"/>
      <c r="F13" s="75"/>
      <c r="G13" s="76"/>
      <c r="H13" s="76"/>
      <c r="I13" s="74"/>
    </row>
    <row r="14" spans="1:9">
      <c r="A14" s="72"/>
      <c r="B14" s="72"/>
      <c r="C14" s="77"/>
      <c r="D14" s="78"/>
      <c r="E14" s="79"/>
      <c r="F14" s="78"/>
      <c r="G14" s="80"/>
      <c r="H14" s="80"/>
      <c r="I14" s="79"/>
    </row>
    <row r="15" spans="1:9">
      <c r="A15" s="72"/>
      <c r="B15" s="72"/>
      <c r="C15" s="67" t="s">
        <v>356</v>
      </c>
      <c r="D15" s="81" t="s">
        <v>389</v>
      </c>
      <c r="E15" s="82"/>
      <c r="F15" s="83" t="s">
        <v>358</v>
      </c>
      <c r="G15" s="84"/>
      <c r="H15" s="84"/>
      <c r="I15" s="85"/>
    </row>
    <row r="16" spans="1:9">
      <c r="A16" s="72"/>
      <c r="B16" s="72"/>
      <c r="C16" s="72"/>
      <c r="D16" s="86"/>
      <c r="E16" s="87"/>
      <c r="F16" s="88"/>
      <c r="G16" s="89"/>
      <c r="H16" s="89"/>
      <c r="I16" s="90"/>
    </row>
    <row r="17" spans="1:9">
      <c r="A17" s="72"/>
      <c r="B17" s="72"/>
      <c r="C17" s="77"/>
      <c r="D17" s="78"/>
      <c r="E17" s="79"/>
      <c r="F17" s="78"/>
      <c r="G17" s="80"/>
      <c r="H17" s="80"/>
      <c r="I17" s="79"/>
    </row>
    <row r="18" spans="1:9">
      <c r="A18" s="72"/>
      <c r="B18" s="72"/>
      <c r="C18" s="67" t="s">
        <v>359</v>
      </c>
      <c r="D18" s="91" t="s">
        <v>360</v>
      </c>
      <c r="E18" s="92"/>
      <c r="F18" s="64" t="s">
        <v>361</v>
      </c>
      <c r="G18" s="65"/>
      <c r="H18" s="65"/>
      <c r="I18" s="66"/>
    </row>
    <row r="19" spans="1:9">
      <c r="A19" s="72"/>
      <c r="B19" s="72"/>
      <c r="C19" s="72"/>
      <c r="D19" s="91"/>
      <c r="E19" s="92"/>
      <c r="F19" s="91"/>
      <c r="G19" s="93"/>
      <c r="H19" s="93"/>
      <c r="I19" s="92"/>
    </row>
    <row r="20" spans="1:9">
      <c r="A20" s="72"/>
      <c r="B20" s="77"/>
      <c r="C20" s="77"/>
      <c r="D20" s="64"/>
      <c r="E20" s="66"/>
      <c r="F20" s="64"/>
      <c r="G20" s="65"/>
      <c r="H20" s="65"/>
      <c r="I20" s="66"/>
    </row>
    <row r="21" spans="1:9">
      <c r="A21" s="72"/>
      <c r="B21" s="67" t="s">
        <v>362</v>
      </c>
      <c r="C21" s="67" t="s">
        <v>363</v>
      </c>
      <c r="D21" s="91" t="s">
        <v>390</v>
      </c>
      <c r="E21" s="92"/>
      <c r="F21" s="94" t="s">
        <v>391</v>
      </c>
      <c r="G21" s="95"/>
      <c r="H21" s="95"/>
      <c r="I21" s="96"/>
    </row>
    <row r="22" spans="1:9">
      <c r="A22" s="72"/>
      <c r="B22" s="72"/>
      <c r="C22" s="72"/>
      <c r="D22" s="91"/>
      <c r="E22" s="92"/>
      <c r="F22" s="91"/>
      <c r="G22" s="93"/>
      <c r="H22" s="93"/>
      <c r="I22" s="92"/>
    </row>
    <row r="23" spans="1:9">
      <c r="A23" s="72"/>
      <c r="B23" s="77"/>
      <c r="C23" s="77"/>
      <c r="D23" s="64"/>
      <c r="E23" s="66"/>
      <c r="F23" s="64"/>
      <c r="G23" s="65"/>
      <c r="H23" s="65"/>
      <c r="I23" s="66"/>
    </row>
    <row r="24" spans="1:9">
      <c r="A24" s="72"/>
      <c r="B24" s="67" t="s">
        <v>366</v>
      </c>
      <c r="C24" s="51" t="s">
        <v>367</v>
      </c>
      <c r="D24" s="64"/>
      <c r="E24" s="66"/>
      <c r="F24" s="64"/>
      <c r="G24" s="65"/>
      <c r="H24" s="65"/>
      <c r="I24" s="66"/>
    </row>
    <row r="25" spans="1:9">
      <c r="A25" s="72"/>
      <c r="B25" s="72"/>
      <c r="C25" s="59"/>
      <c r="D25" s="64"/>
      <c r="E25" s="66"/>
      <c r="F25" s="64"/>
      <c r="G25" s="65"/>
      <c r="H25" s="65"/>
      <c r="I25" s="66"/>
    </row>
    <row r="26" spans="1:9">
      <c r="A26" s="72"/>
      <c r="B26" s="72"/>
      <c r="C26" s="51" t="s">
        <v>368</v>
      </c>
      <c r="D26" s="64"/>
      <c r="E26" s="66"/>
      <c r="F26" s="64"/>
      <c r="G26" s="65"/>
      <c r="H26" s="65"/>
      <c r="I26" s="66"/>
    </row>
    <row r="27" spans="1:9">
      <c r="A27" s="72"/>
      <c r="B27" s="72"/>
      <c r="C27" s="59"/>
      <c r="D27" s="64"/>
      <c r="E27" s="66"/>
      <c r="F27" s="64"/>
      <c r="G27" s="65"/>
      <c r="H27" s="65"/>
      <c r="I27" s="66"/>
    </row>
    <row r="28" spans="1:9">
      <c r="A28" s="72"/>
      <c r="B28" s="72"/>
      <c r="C28" s="51" t="s">
        <v>369</v>
      </c>
      <c r="D28" s="64"/>
      <c r="E28" s="66"/>
      <c r="F28" s="64"/>
      <c r="G28" s="65"/>
      <c r="H28" s="65"/>
      <c r="I28" s="66"/>
    </row>
    <row r="29" spans="1:9">
      <c r="A29" s="72"/>
      <c r="B29" s="72"/>
      <c r="C29" s="59"/>
      <c r="D29" s="64"/>
      <c r="E29" s="66"/>
      <c r="F29" s="64"/>
      <c r="G29" s="65"/>
      <c r="H29" s="65"/>
      <c r="I29" s="66"/>
    </row>
    <row r="30" ht="24" spans="1:9">
      <c r="A30" s="72"/>
      <c r="B30" s="77"/>
      <c r="C30" s="63" t="s">
        <v>370</v>
      </c>
      <c r="D30" s="64" t="s">
        <v>392</v>
      </c>
      <c r="E30" s="66"/>
      <c r="F30" s="64" t="s">
        <v>358</v>
      </c>
      <c r="G30" s="65"/>
      <c r="H30" s="65"/>
      <c r="I30" s="66"/>
    </row>
    <row r="31" ht="24" spans="1:9">
      <c r="A31" s="77"/>
      <c r="B31" s="97" t="s">
        <v>372</v>
      </c>
      <c r="C31" s="98" t="s">
        <v>373</v>
      </c>
      <c r="D31" s="64" t="s">
        <v>374</v>
      </c>
      <c r="E31" s="66"/>
      <c r="F31" s="64" t="s">
        <v>358</v>
      </c>
      <c r="G31" s="65"/>
      <c r="H31" s="65"/>
      <c r="I31" s="66"/>
    </row>
  </sheetData>
  <mergeCells count="64">
    <mergeCell ref="A1:I1"/>
    <mergeCell ref="A4:I4"/>
    <mergeCell ref="B5:I5"/>
    <mergeCell ref="B6:I6"/>
    <mergeCell ref="B7:D7"/>
    <mergeCell ref="E7:I7"/>
    <mergeCell ref="B8:D8"/>
    <mergeCell ref="E8:I8"/>
    <mergeCell ref="B9:D9"/>
    <mergeCell ref="E9:I9"/>
    <mergeCell ref="B10:I10"/>
    <mergeCell ref="D11:E11"/>
    <mergeCell ref="F11:I11"/>
    <mergeCell ref="D12:E12"/>
    <mergeCell ref="F12:I12"/>
    <mergeCell ref="D13:E13"/>
    <mergeCell ref="F13:I13"/>
    <mergeCell ref="D14:E14"/>
    <mergeCell ref="F14:I14"/>
    <mergeCell ref="D17:E17"/>
    <mergeCell ref="F17:I17"/>
    <mergeCell ref="D18:E18"/>
    <mergeCell ref="F18:I18"/>
    <mergeCell ref="D19:E19"/>
    <mergeCell ref="F19:I19"/>
    <mergeCell ref="D20:E20"/>
    <mergeCell ref="F20:I20"/>
    <mergeCell ref="D21:E21"/>
    <mergeCell ref="F21:I21"/>
    <mergeCell ref="D22:E22"/>
    <mergeCell ref="F22:I22"/>
    <mergeCell ref="D23:E23"/>
    <mergeCell ref="F23:I23"/>
    <mergeCell ref="D24:E24"/>
    <mergeCell ref="F24:I24"/>
    <mergeCell ref="D25:E25"/>
    <mergeCell ref="F25:I25"/>
    <mergeCell ref="D26:E26"/>
    <mergeCell ref="F26:I26"/>
    <mergeCell ref="D27:E27"/>
    <mergeCell ref="F27:I27"/>
    <mergeCell ref="D28:E28"/>
    <mergeCell ref="F28:I28"/>
    <mergeCell ref="D29:E29"/>
    <mergeCell ref="F29:I29"/>
    <mergeCell ref="D30:E30"/>
    <mergeCell ref="F30:I30"/>
    <mergeCell ref="D31:E31"/>
    <mergeCell ref="F31:I31"/>
    <mergeCell ref="A7:A9"/>
    <mergeCell ref="A11:A31"/>
    <mergeCell ref="B12:B20"/>
    <mergeCell ref="B21:B23"/>
    <mergeCell ref="B24:B30"/>
    <mergeCell ref="C12:C14"/>
    <mergeCell ref="C15:C17"/>
    <mergeCell ref="C18:C20"/>
    <mergeCell ref="C21:C23"/>
    <mergeCell ref="C24:C25"/>
    <mergeCell ref="C26:C27"/>
    <mergeCell ref="C28:C29"/>
    <mergeCell ref="A2:I3"/>
    <mergeCell ref="D15:E16"/>
    <mergeCell ref="F15:I16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1"/>
  <sheetViews>
    <sheetView workbookViewId="0">
      <selection activeCell="L24" sqref="L24"/>
    </sheetView>
  </sheetViews>
  <sheetFormatPr defaultColWidth="9" defaultRowHeight="13.5"/>
  <sheetData>
    <row r="1" spans="1:9">
      <c r="A1" s="43" t="s">
        <v>393</v>
      </c>
      <c r="B1" s="43"/>
      <c r="C1" s="43"/>
      <c r="D1" s="43"/>
      <c r="E1" s="43"/>
      <c r="F1" s="43"/>
      <c r="G1" s="43"/>
      <c r="H1" s="43"/>
      <c r="I1" s="43"/>
    </row>
    <row r="2" spans="1:9">
      <c r="A2" s="44" t="s">
        <v>336</v>
      </c>
      <c r="B2" s="44"/>
      <c r="C2" s="44"/>
      <c r="D2" s="44"/>
      <c r="E2" s="44"/>
      <c r="F2" s="44"/>
      <c r="G2" s="44"/>
      <c r="H2" s="44"/>
      <c r="I2" s="44"/>
    </row>
    <row r="3" spans="1:9">
      <c r="A3" s="44"/>
      <c r="B3" s="44"/>
      <c r="C3" s="44"/>
      <c r="D3" s="44"/>
      <c r="E3" s="44"/>
      <c r="F3" s="44"/>
      <c r="G3" s="44"/>
      <c r="H3" s="44"/>
      <c r="I3" s="44"/>
    </row>
    <row r="4" spans="1:9">
      <c r="A4" s="45" t="s">
        <v>337</v>
      </c>
      <c r="B4" s="45"/>
      <c r="C4" s="45"/>
      <c r="D4" s="45"/>
      <c r="E4" s="45"/>
      <c r="F4" s="45"/>
      <c r="G4" s="45"/>
      <c r="H4" s="45"/>
      <c r="I4" s="45"/>
    </row>
    <row r="5" spans="1:9">
      <c r="A5" s="46" t="s">
        <v>338</v>
      </c>
      <c r="B5" s="47" t="s">
        <v>394</v>
      </c>
      <c r="C5" s="48"/>
      <c r="D5" s="48"/>
      <c r="E5" s="48"/>
      <c r="F5" s="48"/>
      <c r="G5" s="48"/>
      <c r="H5" s="48"/>
      <c r="I5" s="49"/>
    </row>
    <row r="6" spans="1:9">
      <c r="A6" s="50" t="s">
        <v>340</v>
      </c>
      <c r="B6" s="47" t="s">
        <v>0</v>
      </c>
      <c r="C6" s="48"/>
      <c r="D6" s="48"/>
      <c r="E6" s="48"/>
      <c r="F6" s="48"/>
      <c r="G6" s="48"/>
      <c r="H6" s="48"/>
      <c r="I6" s="49"/>
    </row>
    <row r="7" spans="1:9">
      <c r="A7" s="51" t="s">
        <v>341</v>
      </c>
      <c r="B7" s="52" t="s">
        <v>342</v>
      </c>
      <c r="C7" s="53"/>
      <c r="D7" s="54"/>
      <c r="E7" s="60">
        <v>24</v>
      </c>
      <c r="F7" s="61"/>
      <c r="G7" s="61"/>
      <c r="H7" s="61"/>
      <c r="I7" s="62"/>
    </row>
    <row r="8" spans="1:9">
      <c r="A8" s="58"/>
      <c r="B8" s="52" t="s">
        <v>343</v>
      </c>
      <c r="C8" s="53"/>
      <c r="D8" s="54"/>
      <c r="E8" s="60">
        <v>24</v>
      </c>
      <c r="F8" s="61"/>
      <c r="G8" s="61"/>
      <c r="H8" s="61"/>
      <c r="I8" s="62"/>
    </row>
    <row r="9" spans="1:9">
      <c r="A9" s="59"/>
      <c r="B9" s="52" t="s">
        <v>344</v>
      </c>
      <c r="C9" s="53"/>
      <c r="D9" s="54"/>
      <c r="E9" s="60" t="s">
        <v>3</v>
      </c>
      <c r="F9" s="61"/>
      <c r="G9" s="61"/>
      <c r="H9" s="61"/>
      <c r="I9" s="62"/>
    </row>
    <row r="10" spans="1:9">
      <c r="A10" s="63" t="s">
        <v>345</v>
      </c>
      <c r="B10" s="64" t="s">
        <v>395</v>
      </c>
      <c r="C10" s="65"/>
      <c r="D10" s="65"/>
      <c r="E10" s="65"/>
      <c r="F10" s="65"/>
      <c r="G10" s="65"/>
      <c r="H10" s="65"/>
      <c r="I10" s="66"/>
    </row>
    <row r="11" spans="1:9">
      <c r="A11" s="67" t="s">
        <v>347</v>
      </c>
      <c r="B11" s="68" t="s">
        <v>348</v>
      </c>
      <c r="C11" s="68" t="s">
        <v>349</v>
      </c>
      <c r="D11" s="69" t="s">
        <v>350</v>
      </c>
      <c r="E11" s="70"/>
      <c r="F11" s="69" t="s">
        <v>351</v>
      </c>
      <c r="G11" s="71"/>
      <c r="H11" s="71"/>
      <c r="I11" s="70"/>
    </row>
    <row r="12" spans="1:9">
      <c r="A12" s="72"/>
      <c r="B12" s="67" t="s">
        <v>352</v>
      </c>
      <c r="C12" s="67" t="s">
        <v>353</v>
      </c>
      <c r="D12" s="73" t="s">
        <v>396</v>
      </c>
      <c r="E12" s="74"/>
      <c r="F12" s="75" t="s">
        <v>397</v>
      </c>
      <c r="G12" s="76"/>
      <c r="H12" s="76"/>
      <c r="I12" s="74"/>
    </row>
    <row r="13" spans="1:9">
      <c r="A13" s="72"/>
      <c r="B13" s="72"/>
      <c r="C13" s="72"/>
      <c r="D13" s="75"/>
      <c r="E13" s="74"/>
      <c r="F13" s="75"/>
      <c r="G13" s="76"/>
      <c r="H13" s="76"/>
      <c r="I13" s="74"/>
    </row>
    <row r="14" spans="1:9">
      <c r="A14" s="72"/>
      <c r="B14" s="72"/>
      <c r="C14" s="77"/>
      <c r="D14" s="78"/>
      <c r="E14" s="79"/>
      <c r="F14" s="78"/>
      <c r="G14" s="80"/>
      <c r="H14" s="80"/>
      <c r="I14" s="79"/>
    </row>
    <row r="15" spans="1:9">
      <c r="A15" s="72"/>
      <c r="B15" s="72"/>
      <c r="C15" s="67" t="s">
        <v>356</v>
      </c>
      <c r="D15" s="81" t="s">
        <v>398</v>
      </c>
      <c r="E15" s="82"/>
      <c r="F15" s="83" t="s">
        <v>358</v>
      </c>
      <c r="G15" s="84"/>
      <c r="H15" s="84"/>
      <c r="I15" s="85"/>
    </row>
    <row r="16" spans="1:9">
      <c r="A16" s="72"/>
      <c r="B16" s="72"/>
      <c r="C16" s="72"/>
      <c r="D16" s="86"/>
      <c r="E16" s="87"/>
      <c r="F16" s="88"/>
      <c r="G16" s="89"/>
      <c r="H16" s="89"/>
      <c r="I16" s="90"/>
    </row>
    <row r="17" spans="1:9">
      <c r="A17" s="72"/>
      <c r="B17" s="72"/>
      <c r="C17" s="77"/>
      <c r="D17" s="78"/>
      <c r="E17" s="79"/>
      <c r="F17" s="78"/>
      <c r="G17" s="80"/>
      <c r="H17" s="80"/>
      <c r="I17" s="79"/>
    </row>
    <row r="18" spans="1:9">
      <c r="A18" s="72"/>
      <c r="B18" s="72"/>
      <c r="C18" s="67" t="s">
        <v>359</v>
      </c>
      <c r="D18" s="91" t="s">
        <v>360</v>
      </c>
      <c r="E18" s="92"/>
      <c r="F18" s="64" t="s">
        <v>361</v>
      </c>
      <c r="G18" s="65"/>
      <c r="H18" s="65"/>
      <c r="I18" s="66"/>
    </row>
    <row r="19" spans="1:9">
      <c r="A19" s="72"/>
      <c r="B19" s="72"/>
      <c r="C19" s="72"/>
      <c r="D19" s="91"/>
      <c r="E19" s="92"/>
      <c r="F19" s="91"/>
      <c r="G19" s="93"/>
      <c r="H19" s="93"/>
      <c r="I19" s="92"/>
    </row>
    <row r="20" spans="1:9">
      <c r="A20" s="72"/>
      <c r="B20" s="77"/>
      <c r="C20" s="77"/>
      <c r="D20" s="64"/>
      <c r="E20" s="66"/>
      <c r="F20" s="64"/>
      <c r="G20" s="65"/>
      <c r="H20" s="65"/>
      <c r="I20" s="66"/>
    </row>
    <row r="21" spans="1:9">
      <c r="A21" s="72"/>
      <c r="B21" s="67" t="s">
        <v>362</v>
      </c>
      <c r="C21" s="67" t="s">
        <v>363</v>
      </c>
      <c r="D21" s="91" t="s">
        <v>399</v>
      </c>
      <c r="E21" s="92"/>
      <c r="F21" s="94" t="s">
        <v>400</v>
      </c>
      <c r="G21" s="95"/>
      <c r="H21" s="95"/>
      <c r="I21" s="96"/>
    </row>
    <row r="22" spans="1:9">
      <c r="A22" s="72"/>
      <c r="B22" s="72"/>
      <c r="C22" s="72"/>
      <c r="D22" s="91"/>
      <c r="E22" s="92"/>
      <c r="F22" s="91"/>
      <c r="G22" s="93"/>
      <c r="H22" s="93"/>
      <c r="I22" s="92"/>
    </row>
    <row r="23" spans="1:9">
      <c r="A23" s="72"/>
      <c r="B23" s="77"/>
      <c r="C23" s="77"/>
      <c r="D23" s="64"/>
      <c r="E23" s="66"/>
      <c r="F23" s="64"/>
      <c r="G23" s="65"/>
      <c r="H23" s="65"/>
      <c r="I23" s="66"/>
    </row>
    <row r="24" spans="1:9">
      <c r="A24" s="72"/>
      <c r="B24" s="67" t="s">
        <v>366</v>
      </c>
      <c r="C24" s="51" t="s">
        <v>367</v>
      </c>
      <c r="D24" s="64"/>
      <c r="E24" s="66"/>
      <c r="F24" s="64"/>
      <c r="G24" s="65"/>
      <c r="H24" s="65"/>
      <c r="I24" s="66"/>
    </row>
    <row r="25" spans="1:9">
      <c r="A25" s="72"/>
      <c r="B25" s="72"/>
      <c r="C25" s="59"/>
      <c r="D25" s="64"/>
      <c r="E25" s="66"/>
      <c r="F25" s="64"/>
      <c r="G25" s="65"/>
      <c r="H25" s="65"/>
      <c r="I25" s="66"/>
    </row>
    <row r="26" spans="1:9">
      <c r="A26" s="72"/>
      <c r="B26" s="72"/>
      <c r="C26" s="51" t="s">
        <v>368</v>
      </c>
      <c r="D26" s="64"/>
      <c r="E26" s="66"/>
      <c r="F26" s="64"/>
      <c r="G26" s="65"/>
      <c r="H26" s="65"/>
      <c r="I26" s="66"/>
    </row>
    <row r="27" spans="1:9">
      <c r="A27" s="72"/>
      <c r="B27" s="72"/>
      <c r="C27" s="59"/>
      <c r="D27" s="64"/>
      <c r="E27" s="66"/>
      <c r="F27" s="64"/>
      <c r="G27" s="65"/>
      <c r="H27" s="65"/>
      <c r="I27" s="66"/>
    </row>
    <row r="28" spans="1:9">
      <c r="A28" s="72"/>
      <c r="B28" s="72"/>
      <c r="C28" s="51" t="s">
        <v>369</v>
      </c>
      <c r="D28" s="64"/>
      <c r="E28" s="66"/>
      <c r="F28" s="64"/>
      <c r="G28" s="65"/>
      <c r="H28" s="65"/>
      <c r="I28" s="66"/>
    </row>
    <row r="29" spans="1:9">
      <c r="A29" s="72"/>
      <c r="B29" s="72"/>
      <c r="C29" s="59"/>
      <c r="D29" s="64"/>
      <c r="E29" s="66"/>
      <c r="F29" s="64"/>
      <c r="G29" s="65"/>
      <c r="H29" s="65"/>
      <c r="I29" s="66"/>
    </row>
    <row r="30" ht="24" spans="1:9">
      <c r="A30" s="72"/>
      <c r="B30" s="77"/>
      <c r="C30" s="63" t="s">
        <v>370</v>
      </c>
      <c r="D30" s="64" t="s">
        <v>401</v>
      </c>
      <c r="E30" s="66"/>
      <c r="F30" s="64" t="s">
        <v>358</v>
      </c>
      <c r="G30" s="65"/>
      <c r="H30" s="65"/>
      <c r="I30" s="66"/>
    </row>
    <row r="31" ht="24" spans="1:9">
      <c r="A31" s="77"/>
      <c r="B31" s="97" t="s">
        <v>372</v>
      </c>
      <c r="C31" s="98" t="s">
        <v>373</v>
      </c>
      <c r="D31" s="64" t="s">
        <v>374</v>
      </c>
      <c r="E31" s="66"/>
      <c r="F31" s="64" t="s">
        <v>358</v>
      </c>
      <c r="G31" s="65"/>
      <c r="H31" s="65"/>
      <c r="I31" s="66"/>
    </row>
  </sheetData>
  <mergeCells count="64">
    <mergeCell ref="A1:I1"/>
    <mergeCell ref="A4:I4"/>
    <mergeCell ref="B5:I5"/>
    <mergeCell ref="B6:I6"/>
    <mergeCell ref="B7:D7"/>
    <mergeCell ref="E7:I7"/>
    <mergeCell ref="B8:D8"/>
    <mergeCell ref="E8:I8"/>
    <mergeCell ref="B9:D9"/>
    <mergeCell ref="E9:I9"/>
    <mergeCell ref="B10:I10"/>
    <mergeCell ref="D11:E11"/>
    <mergeCell ref="F11:I11"/>
    <mergeCell ref="D12:E12"/>
    <mergeCell ref="F12:I12"/>
    <mergeCell ref="D13:E13"/>
    <mergeCell ref="F13:I13"/>
    <mergeCell ref="D14:E14"/>
    <mergeCell ref="F14:I14"/>
    <mergeCell ref="D17:E17"/>
    <mergeCell ref="F17:I17"/>
    <mergeCell ref="D18:E18"/>
    <mergeCell ref="F18:I18"/>
    <mergeCell ref="D19:E19"/>
    <mergeCell ref="F19:I19"/>
    <mergeCell ref="D20:E20"/>
    <mergeCell ref="F20:I20"/>
    <mergeCell ref="D21:E21"/>
    <mergeCell ref="F21:I21"/>
    <mergeCell ref="D22:E22"/>
    <mergeCell ref="F22:I22"/>
    <mergeCell ref="D23:E23"/>
    <mergeCell ref="F23:I23"/>
    <mergeCell ref="D24:E24"/>
    <mergeCell ref="F24:I24"/>
    <mergeCell ref="D25:E25"/>
    <mergeCell ref="F25:I25"/>
    <mergeCell ref="D26:E26"/>
    <mergeCell ref="F26:I26"/>
    <mergeCell ref="D27:E27"/>
    <mergeCell ref="F27:I27"/>
    <mergeCell ref="D28:E28"/>
    <mergeCell ref="F28:I28"/>
    <mergeCell ref="D29:E29"/>
    <mergeCell ref="F29:I29"/>
    <mergeCell ref="D30:E30"/>
    <mergeCell ref="F30:I30"/>
    <mergeCell ref="D31:E31"/>
    <mergeCell ref="F31:I31"/>
    <mergeCell ref="A7:A9"/>
    <mergeCell ref="A11:A31"/>
    <mergeCell ref="B12:B20"/>
    <mergeCell ref="B21:B23"/>
    <mergeCell ref="B24:B30"/>
    <mergeCell ref="C12:C14"/>
    <mergeCell ref="C15:C17"/>
    <mergeCell ref="C18:C20"/>
    <mergeCell ref="C21:C23"/>
    <mergeCell ref="C24:C25"/>
    <mergeCell ref="C26:C27"/>
    <mergeCell ref="C28:C29"/>
    <mergeCell ref="A2:I3"/>
    <mergeCell ref="D15:E16"/>
    <mergeCell ref="F15:I16"/>
  </mergeCells>
  <pageMargins left="0.75" right="0.75" top="1" bottom="1" header="0.5" footer="0.5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1"/>
  <sheetViews>
    <sheetView workbookViewId="0">
      <selection activeCell="B10" sqref="B10:I10"/>
    </sheetView>
  </sheetViews>
  <sheetFormatPr defaultColWidth="9" defaultRowHeight="13.5"/>
  <sheetData>
    <row r="1" spans="1:9">
      <c r="A1" s="43" t="s">
        <v>402</v>
      </c>
      <c r="B1" s="43"/>
      <c r="C1" s="43"/>
      <c r="D1" s="43"/>
      <c r="E1" s="43"/>
      <c r="F1" s="43"/>
      <c r="G1" s="43"/>
      <c r="H1" s="43"/>
      <c r="I1" s="43"/>
    </row>
    <row r="2" spans="1:9">
      <c r="A2" s="44" t="s">
        <v>336</v>
      </c>
      <c r="B2" s="44"/>
      <c r="C2" s="44"/>
      <c r="D2" s="44"/>
      <c r="E2" s="44"/>
      <c r="F2" s="44"/>
      <c r="G2" s="44"/>
      <c r="H2" s="44"/>
      <c r="I2" s="44"/>
    </row>
    <row r="3" spans="1:9">
      <c r="A3" s="44"/>
      <c r="B3" s="44"/>
      <c r="C3" s="44"/>
      <c r="D3" s="44"/>
      <c r="E3" s="44"/>
      <c r="F3" s="44"/>
      <c r="G3" s="44"/>
      <c r="H3" s="44"/>
      <c r="I3" s="44"/>
    </row>
    <row r="4" spans="1:9">
      <c r="A4" s="45" t="s">
        <v>403</v>
      </c>
      <c r="B4" s="45"/>
      <c r="C4" s="45"/>
      <c r="D4" s="45"/>
      <c r="E4" s="45"/>
      <c r="F4" s="45"/>
      <c r="G4" s="45"/>
      <c r="H4" s="45"/>
      <c r="I4" s="45"/>
    </row>
    <row r="5" spans="1:9">
      <c r="A5" s="46" t="s">
        <v>338</v>
      </c>
      <c r="B5" s="47" t="s">
        <v>404</v>
      </c>
      <c r="C5" s="48"/>
      <c r="D5" s="48"/>
      <c r="E5" s="48"/>
      <c r="F5" s="48"/>
      <c r="G5" s="48"/>
      <c r="H5" s="48"/>
      <c r="I5" s="49"/>
    </row>
    <row r="6" spans="1:9">
      <c r="A6" s="50" t="s">
        <v>340</v>
      </c>
      <c r="B6" s="47" t="s">
        <v>0</v>
      </c>
      <c r="C6" s="48"/>
      <c r="D6" s="48"/>
      <c r="E6" s="48"/>
      <c r="F6" s="48"/>
      <c r="G6" s="48"/>
      <c r="H6" s="48"/>
      <c r="I6" s="49"/>
    </row>
    <row r="7" spans="1:9">
      <c r="A7" s="51" t="s">
        <v>341</v>
      </c>
      <c r="B7" s="52" t="s">
        <v>342</v>
      </c>
      <c r="C7" s="53"/>
      <c r="D7" s="54"/>
      <c r="E7" s="102">
        <v>4</v>
      </c>
      <c r="F7" s="103"/>
      <c r="G7" s="103"/>
      <c r="H7" s="103"/>
      <c r="I7" s="104"/>
    </row>
    <row r="8" spans="1:9">
      <c r="A8" s="58"/>
      <c r="B8" s="52" t="s">
        <v>343</v>
      </c>
      <c r="C8" s="53"/>
      <c r="D8" s="54"/>
      <c r="E8" s="102">
        <v>4</v>
      </c>
      <c r="F8" s="103"/>
      <c r="G8" s="103"/>
      <c r="H8" s="103"/>
      <c r="I8" s="104"/>
    </row>
    <row r="9" spans="1:9">
      <c r="A9" s="59"/>
      <c r="B9" s="52" t="s">
        <v>344</v>
      </c>
      <c r="C9" s="53"/>
      <c r="D9" s="54"/>
      <c r="E9" s="60" t="s">
        <v>3</v>
      </c>
      <c r="F9" s="61"/>
      <c r="G9" s="61"/>
      <c r="H9" s="61"/>
      <c r="I9" s="62"/>
    </row>
    <row r="10" spans="1:9">
      <c r="A10" s="63" t="s">
        <v>345</v>
      </c>
      <c r="B10" s="64" t="s">
        <v>405</v>
      </c>
      <c r="C10" s="65"/>
      <c r="D10" s="65"/>
      <c r="E10" s="65"/>
      <c r="F10" s="65"/>
      <c r="G10" s="65"/>
      <c r="H10" s="65"/>
      <c r="I10" s="66"/>
    </row>
    <row r="11" spans="1:9">
      <c r="A11" s="67" t="s">
        <v>347</v>
      </c>
      <c r="B11" s="68" t="s">
        <v>348</v>
      </c>
      <c r="C11" s="68" t="s">
        <v>349</v>
      </c>
      <c r="D11" s="69" t="s">
        <v>350</v>
      </c>
      <c r="E11" s="70"/>
      <c r="F11" s="69" t="s">
        <v>351</v>
      </c>
      <c r="G11" s="71"/>
      <c r="H11" s="71"/>
      <c r="I11" s="70"/>
    </row>
    <row r="12" spans="1:9">
      <c r="A12" s="72"/>
      <c r="B12" s="67" t="s">
        <v>352</v>
      </c>
      <c r="C12" s="67" t="s">
        <v>353</v>
      </c>
      <c r="D12" s="73" t="s">
        <v>406</v>
      </c>
      <c r="E12" s="74"/>
      <c r="F12" s="75" t="s">
        <v>407</v>
      </c>
      <c r="G12" s="76"/>
      <c r="H12" s="76"/>
      <c r="I12" s="74"/>
    </row>
    <row r="13" spans="1:9">
      <c r="A13" s="72"/>
      <c r="B13" s="72"/>
      <c r="C13" s="72"/>
      <c r="D13" s="75"/>
      <c r="E13" s="74"/>
      <c r="F13" s="75"/>
      <c r="G13" s="76"/>
      <c r="H13" s="76"/>
      <c r="I13" s="74"/>
    </row>
    <row r="14" spans="1:9">
      <c r="A14" s="72"/>
      <c r="B14" s="72"/>
      <c r="C14" s="77"/>
      <c r="D14" s="78"/>
      <c r="E14" s="79"/>
      <c r="F14" s="78"/>
      <c r="G14" s="80"/>
      <c r="H14" s="80"/>
      <c r="I14" s="79"/>
    </row>
    <row r="15" spans="1:9">
      <c r="A15" s="72"/>
      <c r="B15" s="72"/>
      <c r="C15" s="67" t="s">
        <v>356</v>
      </c>
      <c r="D15" s="81" t="s">
        <v>408</v>
      </c>
      <c r="E15" s="82"/>
      <c r="F15" s="83" t="s">
        <v>358</v>
      </c>
      <c r="G15" s="84"/>
      <c r="H15" s="84"/>
      <c r="I15" s="85"/>
    </row>
    <row r="16" spans="1:9">
      <c r="A16" s="72"/>
      <c r="B16" s="72"/>
      <c r="C16" s="72"/>
      <c r="D16" s="86"/>
      <c r="E16" s="87"/>
      <c r="F16" s="88"/>
      <c r="G16" s="89"/>
      <c r="H16" s="89"/>
      <c r="I16" s="90"/>
    </row>
    <row r="17" spans="1:9">
      <c r="A17" s="72"/>
      <c r="B17" s="72"/>
      <c r="C17" s="77"/>
      <c r="D17" s="78"/>
      <c r="E17" s="79"/>
      <c r="F17" s="78"/>
      <c r="G17" s="80"/>
      <c r="H17" s="80"/>
      <c r="I17" s="79"/>
    </row>
    <row r="18" spans="1:9">
      <c r="A18" s="72"/>
      <c r="B18" s="72"/>
      <c r="C18" s="67" t="s">
        <v>359</v>
      </c>
      <c r="D18" s="91" t="s">
        <v>360</v>
      </c>
      <c r="E18" s="92"/>
      <c r="F18" s="64" t="s">
        <v>361</v>
      </c>
      <c r="G18" s="65"/>
      <c r="H18" s="65"/>
      <c r="I18" s="66"/>
    </row>
    <row r="19" spans="1:9">
      <c r="A19" s="72"/>
      <c r="B19" s="72"/>
      <c r="C19" s="72"/>
      <c r="D19" s="91"/>
      <c r="E19" s="92"/>
      <c r="F19" s="91"/>
      <c r="G19" s="93"/>
      <c r="H19" s="93"/>
      <c r="I19" s="92"/>
    </row>
    <row r="20" spans="1:9">
      <c r="A20" s="72"/>
      <c r="B20" s="77"/>
      <c r="C20" s="77"/>
      <c r="D20" s="64"/>
      <c r="E20" s="66"/>
      <c r="F20" s="64"/>
      <c r="G20" s="65"/>
      <c r="H20" s="65"/>
      <c r="I20" s="66"/>
    </row>
    <row r="21" spans="1:9">
      <c r="A21" s="72"/>
      <c r="B21" s="67" t="s">
        <v>362</v>
      </c>
      <c r="C21" s="67" t="s">
        <v>363</v>
      </c>
      <c r="D21" s="91" t="s">
        <v>409</v>
      </c>
      <c r="E21" s="92"/>
      <c r="F21" s="94" t="s">
        <v>410</v>
      </c>
      <c r="G21" s="95"/>
      <c r="H21" s="95"/>
      <c r="I21" s="96"/>
    </row>
    <row r="22" spans="1:9">
      <c r="A22" s="72"/>
      <c r="B22" s="72"/>
      <c r="C22" s="72"/>
      <c r="D22" s="91"/>
      <c r="E22" s="92"/>
      <c r="F22" s="91"/>
      <c r="G22" s="93"/>
      <c r="H22" s="93"/>
      <c r="I22" s="92"/>
    </row>
    <row r="23" spans="1:9">
      <c r="A23" s="72"/>
      <c r="B23" s="77"/>
      <c r="C23" s="77"/>
      <c r="D23" s="64"/>
      <c r="E23" s="66"/>
      <c r="F23" s="64"/>
      <c r="G23" s="65"/>
      <c r="H23" s="65"/>
      <c r="I23" s="66"/>
    </row>
    <row r="24" spans="1:9">
      <c r="A24" s="72"/>
      <c r="B24" s="67" t="s">
        <v>366</v>
      </c>
      <c r="C24" s="51" t="s">
        <v>367</v>
      </c>
      <c r="D24" s="64"/>
      <c r="E24" s="66"/>
      <c r="F24" s="64"/>
      <c r="G24" s="65"/>
      <c r="H24" s="65"/>
      <c r="I24" s="66"/>
    </row>
    <row r="25" spans="1:9">
      <c r="A25" s="72"/>
      <c r="B25" s="72"/>
      <c r="C25" s="59"/>
      <c r="D25" s="64"/>
      <c r="E25" s="66"/>
      <c r="F25" s="64"/>
      <c r="G25" s="65"/>
      <c r="H25" s="65"/>
      <c r="I25" s="66"/>
    </row>
    <row r="26" spans="1:9">
      <c r="A26" s="72"/>
      <c r="B26" s="72"/>
      <c r="C26" s="51" t="s">
        <v>368</v>
      </c>
      <c r="D26" s="64"/>
      <c r="E26" s="66"/>
      <c r="F26" s="64"/>
      <c r="G26" s="65"/>
      <c r="H26" s="65"/>
      <c r="I26" s="66"/>
    </row>
    <row r="27" spans="1:9">
      <c r="A27" s="72"/>
      <c r="B27" s="72"/>
      <c r="C27" s="59"/>
      <c r="D27" s="64"/>
      <c r="E27" s="66"/>
      <c r="F27" s="64"/>
      <c r="G27" s="65"/>
      <c r="H27" s="65"/>
      <c r="I27" s="66"/>
    </row>
    <row r="28" spans="1:9">
      <c r="A28" s="72"/>
      <c r="B28" s="72"/>
      <c r="C28" s="51" t="s">
        <v>369</v>
      </c>
      <c r="D28" s="64"/>
      <c r="E28" s="66"/>
      <c r="F28" s="64"/>
      <c r="G28" s="65"/>
      <c r="H28" s="65"/>
      <c r="I28" s="66"/>
    </row>
    <row r="29" spans="1:9">
      <c r="A29" s="72"/>
      <c r="B29" s="72"/>
      <c r="C29" s="59"/>
      <c r="D29" s="64"/>
      <c r="E29" s="66"/>
      <c r="F29" s="64"/>
      <c r="G29" s="65"/>
      <c r="H29" s="65"/>
      <c r="I29" s="66"/>
    </row>
    <row r="30" ht="24" spans="1:9">
      <c r="A30" s="72"/>
      <c r="B30" s="77"/>
      <c r="C30" s="63" t="s">
        <v>370</v>
      </c>
      <c r="D30" s="64" t="s">
        <v>411</v>
      </c>
      <c r="E30" s="66"/>
      <c r="F30" s="64" t="s">
        <v>358</v>
      </c>
      <c r="G30" s="65"/>
      <c r="H30" s="65"/>
      <c r="I30" s="66"/>
    </row>
    <row r="31" ht="24" spans="1:9">
      <c r="A31" s="77"/>
      <c r="B31" s="97" t="s">
        <v>372</v>
      </c>
      <c r="C31" s="98" t="s">
        <v>373</v>
      </c>
      <c r="D31" s="64" t="s">
        <v>374</v>
      </c>
      <c r="E31" s="66"/>
      <c r="F31" s="64" t="s">
        <v>358</v>
      </c>
      <c r="G31" s="65"/>
      <c r="H31" s="65"/>
      <c r="I31" s="66"/>
    </row>
  </sheetData>
  <mergeCells count="64">
    <mergeCell ref="A1:I1"/>
    <mergeCell ref="A4:I4"/>
    <mergeCell ref="B5:I5"/>
    <mergeCell ref="B6:I6"/>
    <mergeCell ref="B7:D7"/>
    <mergeCell ref="E7:I7"/>
    <mergeCell ref="B8:D8"/>
    <mergeCell ref="E8:I8"/>
    <mergeCell ref="B9:D9"/>
    <mergeCell ref="E9:I9"/>
    <mergeCell ref="B10:I10"/>
    <mergeCell ref="D11:E11"/>
    <mergeCell ref="F11:I11"/>
    <mergeCell ref="D12:E12"/>
    <mergeCell ref="F12:I12"/>
    <mergeCell ref="D13:E13"/>
    <mergeCell ref="F13:I13"/>
    <mergeCell ref="D14:E14"/>
    <mergeCell ref="F14:I14"/>
    <mergeCell ref="D17:E17"/>
    <mergeCell ref="F17:I17"/>
    <mergeCell ref="D18:E18"/>
    <mergeCell ref="F18:I18"/>
    <mergeCell ref="D19:E19"/>
    <mergeCell ref="F19:I19"/>
    <mergeCell ref="D20:E20"/>
    <mergeCell ref="F20:I20"/>
    <mergeCell ref="D21:E21"/>
    <mergeCell ref="F21:I21"/>
    <mergeCell ref="D22:E22"/>
    <mergeCell ref="F22:I22"/>
    <mergeCell ref="D23:E23"/>
    <mergeCell ref="F23:I23"/>
    <mergeCell ref="D24:E24"/>
    <mergeCell ref="F24:I24"/>
    <mergeCell ref="D25:E25"/>
    <mergeCell ref="F25:I25"/>
    <mergeCell ref="D26:E26"/>
    <mergeCell ref="F26:I26"/>
    <mergeCell ref="D27:E27"/>
    <mergeCell ref="F27:I27"/>
    <mergeCell ref="D28:E28"/>
    <mergeCell ref="F28:I28"/>
    <mergeCell ref="D29:E29"/>
    <mergeCell ref="F29:I29"/>
    <mergeCell ref="D30:E30"/>
    <mergeCell ref="F30:I30"/>
    <mergeCell ref="D31:E31"/>
    <mergeCell ref="F31:I31"/>
    <mergeCell ref="A7:A9"/>
    <mergeCell ref="A11:A31"/>
    <mergeCell ref="B12:B20"/>
    <mergeCell ref="B21:B23"/>
    <mergeCell ref="B24:B30"/>
    <mergeCell ref="C12:C14"/>
    <mergeCell ref="C15:C17"/>
    <mergeCell ref="C18:C20"/>
    <mergeCell ref="C21:C23"/>
    <mergeCell ref="C24:C25"/>
    <mergeCell ref="C26:C27"/>
    <mergeCell ref="C28:C29"/>
    <mergeCell ref="A2:I3"/>
    <mergeCell ref="D15:E16"/>
    <mergeCell ref="F15:I16"/>
  </mergeCells>
  <pageMargins left="0.75" right="0.75" top="1" bottom="1" header="0.5" footer="0.5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1"/>
  <sheetViews>
    <sheetView workbookViewId="0">
      <selection activeCell="M34" sqref="M34"/>
    </sheetView>
  </sheetViews>
  <sheetFormatPr defaultColWidth="9" defaultRowHeight="13.5"/>
  <sheetData>
    <row r="1" spans="1:9">
      <c r="A1" s="43" t="s">
        <v>412</v>
      </c>
      <c r="B1" s="43"/>
      <c r="C1" s="43"/>
      <c r="D1" s="43"/>
      <c r="E1" s="43"/>
      <c r="F1" s="43"/>
      <c r="G1" s="43"/>
      <c r="H1" s="43"/>
      <c r="I1" s="43"/>
    </row>
    <row r="2" spans="1:9">
      <c r="A2" s="44" t="s">
        <v>336</v>
      </c>
      <c r="B2" s="44"/>
      <c r="C2" s="44"/>
      <c r="D2" s="44"/>
      <c r="E2" s="44"/>
      <c r="F2" s="44"/>
      <c r="G2" s="44"/>
      <c r="H2" s="44"/>
      <c r="I2" s="44"/>
    </row>
    <row r="3" spans="1:9">
      <c r="A3" s="44"/>
      <c r="B3" s="44"/>
      <c r="C3" s="44"/>
      <c r="D3" s="44"/>
      <c r="E3" s="44"/>
      <c r="F3" s="44"/>
      <c r="G3" s="44"/>
      <c r="H3" s="44"/>
      <c r="I3" s="44"/>
    </row>
    <row r="4" spans="1:9">
      <c r="A4" s="45" t="s">
        <v>337</v>
      </c>
      <c r="B4" s="45"/>
      <c r="C4" s="45"/>
      <c r="D4" s="45"/>
      <c r="E4" s="45"/>
      <c r="F4" s="45"/>
      <c r="G4" s="45"/>
      <c r="H4" s="45"/>
      <c r="I4" s="45"/>
    </row>
    <row r="5" spans="1:9">
      <c r="A5" s="46" t="s">
        <v>338</v>
      </c>
      <c r="B5" s="47" t="s">
        <v>413</v>
      </c>
      <c r="C5" s="48"/>
      <c r="D5" s="48"/>
      <c r="E5" s="48"/>
      <c r="F5" s="48"/>
      <c r="G5" s="48"/>
      <c r="H5" s="48"/>
      <c r="I5" s="49"/>
    </row>
    <row r="6" spans="1:9">
      <c r="A6" s="50" t="s">
        <v>340</v>
      </c>
      <c r="B6" s="47" t="s">
        <v>0</v>
      </c>
      <c r="C6" s="48"/>
      <c r="D6" s="48"/>
      <c r="E6" s="48"/>
      <c r="F6" s="48"/>
      <c r="G6" s="48"/>
      <c r="H6" s="48"/>
      <c r="I6" s="49"/>
    </row>
    <row r="7" spans="1:9">
      <c r="A7" s="51" t="s">
        <v>341</v>
      </c>
      <c r="B7" s="52" t="s">
        <v>342</v>
      </c>
      <c r="C7" s="53"/>
      <c r="D7" s="54"/>
      <c r="E7" s="102">
        <v>100.34</v>
      </c>
      <c r="F7" s="103"/>
      <c r="G7" s="103"/>
      <c r="H7" s="103"/>
      <c r="I7" s="104"/>
    </row>
    <row r="8" spans="1:9">
      <c r="A8" s="58"/>
      <c r="B8" s="52" t="s">
        <v>343</v>
      </c>
      <c r="C8" s="53"/>
      <c r="D8" s="54"/>
      <c r="E8" s="102">
        <v>100.34</v>
      </c>
      <c r="F8" s="103"/>
      <c r="G8" s="103"/>
      <c r="H8" s="103"/>
      <c r="I8" s="104"/>
    </row>
    <row r="9" spans="1:9">
      <c r="A9" s="59"/>
      <c r="B9" s="52" t="s">
        <v>344</v>
      </c>
      <c r="C9" s="53"/>
      <c r="D9" s="54"/>
      <c r="E9" s="60" t="s">
        <v>3</v>
      </c>
      <c r="F9" s="61"/>
      <c r="G9" s="61"/>
      <c r="H9" s="61"/>
      <c r="I9" s="62"/>
    </row>
    <row r="10" spans="1:9">
      <c r="A10" s="63" t="s">
        <v>345</v>
      </c>
      <c r="B10" s="64" t="s">
        <v>414</v>
      </c>
      <c r="C10" s="65"/>
      <c r="D10" s="65"/>
      <c r="E10" s="65"/>
      <c r="F10" s="65"/>
      <c r="G10" s="65"/>
      <c r="H10" s="65"/>
      <c r="I10" s="66"/>
    </row>
    <row r="11" spans="1:9">
      <c r="A11" s="67" t="s">
        <v>347</v>
      </c>
      <c r="B11" s="68" t="s">
        <v>348</v>
      </c>
      <c r="C11" s="68" t="s">
        <v>349</v>
      </c>
      <c r="D11" s="69" t="s">
        <v>350</v>
      </c>
      <c r="E11" s="70"/>
      <c r="F11" s="69" t="s">
        <v>351</v>
      </c>
      <c r="G11" s="71"/>
      <c r="H11" s="71"/>
      <c r="I11" s="70"/>
    </row>
    <row r="12" spans="1:9">
      <c r="A12" s="72"/>
      <c r="B12" s="67" t="s">
        <v>352</v>
      </c>
      <c r="C12" s="67" t="s">
        <v>353</v>
      </c>
      <c r="D12" s="73" t="s">
        <v>415</v>
      </c>
      <c r="E12" s="74"/>
      <c r="F12" s="75" t="s">
        <v>416</v>
      </c>
      <c r="G12" s="76"/>
      <c r="H12" s="76"/>
      <c r="I12" s="74"/>
    </row>
    <row r="13" spans="1:9">
      <c r="A13" s="72"/>
      <c r="B13" s="72"/>
      <c r="C13" s="72"/>
      <c r="D13" s="75"/>
      <c r="E13" s="74"/>
      <c r="F13" s="75"/>
      <c r="G13" s="76"/>
      <c r="H13" s="76"/>
      <c r="I13" s="74"/>
    </row>
    <row r="14" spans="1:9">
      <c r="A14" s="72"/>
      <c r="B14" s="72"/>
      <c r="C14" s="77"/>
      <c r="D14" s="78"/>
      <c r="E14" s="79"/>
      <c r="F14" s="78"/>
      <c r="G14" s="80"/>
      <c r="H14" s="80"/>
      <c r="I14" s="79"/>
    </row>
    <row r="15" spans="1:9">
      <c r="A15" s="72"/>
      <c r="B15" s="72"/>
      <c r="C15" s="67" t="s">
        <v>356</v>
      </c>
      <c r="D15" s="81" t="s">
        <v>417</v>
      </c>
      <c r="E15" s="82"/>
      <c r="F15" s="83" t="s">
        <v>358</v>
      </c>
      <c r="G15" s="84"/>
      <c r="H15" s="84"/>
      <c r="I15" s="85"/>
    </row>
    <row r="16" spans="1:9">
      <c r="A16" s="72"/>
      <c r="B16" s="72"/>
      <c r="C16" s="72"/>
      <c r="D16" s="86"/>
      <c r="E16" s="87"/>
      <c r="F16" s="88"/>
      <c r="G16" s="89"/>
      <c r="H16" s="89"/>
      <c r="I16" s="90"/>
    </row>
    <row r="17" spans="1:9">
      <c r="A17" s="72"/>
      <c r="B17" s="72"/>
      <c r="C17" s="77"/>
      <c r="D17" s="78"/>
      <c r="E17" s="79"/>
      <c r="F17" s="78"/>
      <c r="G17" s="80"/>
      <c r="H17" s="80"/>
      <c r="I17" s="79"/>
    </row>
    <row r="18" spans="1:9">
      <c r="A18" s="72"/>
      <c r="B18" s="72"/>
      <c r="C18" s="67" t="s">
        <v>359</v>
      </c>
      <c r="D18" s="91" t="s">
        <v>360</v>
      </c>
      <c r="E18" s="92"/>
      <c r="F18" s="64" t="s">
        <v>361</v>
      </c>
      <c r="G18" s="65"/>
      <c r="H18" s="65"/>
      <c r="I18" s="66"/>
    </row>
    <row r="19" spans="1:9">
      <c r="A19" s="72"/>
      <c r="B19" s="72"/>
      <c r="C19" s="72"/>
      <c r="D19" s="91"/>
      <c r="E19" s="92"/>
      <c r="F19" s="91"/>
      <c r="G19" s="93"/>
      <c r="H19" s="93"/>
      <c r="I19" s="92"/>
    </row>
    <row r="20" spans="1:9">
      <c r="A20" s="72"/>
      <c r="B20" s="77"/>
      <c r="C20" s="77"/>
      <c r="D20" s="64"/>
      <c r="E20" s="66"/>
      <c r="F20" s="64"/>
      <c r="G20" s="65"/>
      <c r="H20" s="65"/>
      <c r="I20" s="66"/>
    </row>
    <row r="21" spans="1:9">
      <c r="A21" s="72"/>
      <c r="B21" s="67" t="s">
        <v>362</v>
      </c>
      <c r="C21" s="67" t="s">
        <v>363</v>
      </c>
      <c r="D21" s="91" t="s">
        <v>418</v>
      </c>
      <c r="E21" s="92"/>
      <c r="F21" s="94" t="s">
        <v>419</v>
      </c>
      <c r="G21" s="95"/>
      <c r="H21" s="95"/>
      <c r="I21" s="96"/>
    </row>
    <row r="22" spans="1:9">
      <c r="A22" s="72"/>
      <c r="B22" s="72"/>
      <c r="C22" s="72"/>
      <c r="D22" s="91"/>
      <c r="E22" s="92"/>
      <c r="F22" s="91"/>
      <c r="G22" s="93"/>
      <c r="H22" s="93"/>
      <c r="I22" s="92"/>
    </row>
    <row r="23" spans="1:9">
      <c r="A23" s="72"/>
      <c r="B23" s="77"/>
      <c r="C23" s="77"/>
      <c r="D23" s="64"/>
      <c r="E23" s="66"/>
      <c r="F23" s="64"/>
      <c r="G23" s="65"/>
      <c r="H23" s="65"/>
      <c r="I23" s="66"/>
    </row>
    <row r="24" spans="1:9">
      <c r="A24" s="72"/>
      <c r="B24" s="67" t="s">
        <v>366</v>
      </c>
      <c r="C24" s="51" t="s">
        <v>367</v>
      </c>
      <c r="D24" s="64"/>
      <c r="E24" s="66"/>
      <c r="F24" s="64"/>
      <c r="G24" s="65"/>
      <c r="H24" s="65"/>
      <c r="I24" s="66"/>
    </row>
    <row r="25" spans="1:9">
      <c r="A25" s="72"/>
      <c r="B25" s="72"/>
      <c r="C25" s="59"/>
      <c r="D25" s="64"/>
      <c r="E25" s="66"/>
      <c r="F25" s="64"/>
      <c r="G25" s="65"/>
      <c r="H25" s="65"/>
      <c r="I25" s="66"/>
    </row>
    <row r="26" spans="1:9">
      <c r="A26" s="72"/>
      <c r="B26" s="72"/>
      <c r="C26" s="51" t="s">
        <v>368</v>
      </c>
      <c r="D26" s="64"/>
      <c r="E26" s="66"/>
      <c r="F26" s="64"/>
      <c r="G26" s="65"/>
      <c r="H26" s="65"/>
      <c r="I26" s="66"/>
    </row>
    <row r="27" spans="1:9">
      <c r="A27" s="72"/>
      <c r="B27" s="72"/>
      <c r="C27" s="59"/>
      <c r="D27" s="64"/>
      <c r="E27" s="66"/>
      <c r="F27" s="64"/>
      <c r="G27" s="65"/>
      <c r="H27" s="65"/>
      <c r="I27" s="66"/>
    </row>
    <row r="28" spans="1:9">
      <c r="A28" s="72"/>
      <c r="B28" s="72"/>
      <c r="C28" s="51" t="s">
        <v>369</v>
      </c>
      <c r="D28" s="64"/>
      <c r="E28" s="66"/>
      <c r="F28" s="64"/>
      <c r="G28" s="65"/>
      <c r="H28" s="65"/>
      <c r="I28" s="66"/>
    </row>
    <row r="29" spans="1:9">
      <c r="A29" s="72"/>
      <c r="B29" s="72"/>
      <c r="C29" s="59"/>
      <c r="D29" s="64"/>
      <c r="E29" s="66"/>
      <c r="F29" s="64"/>
      <c r="G29" s="65"/>
      <c r="H29" s="65"/>
      <c r="I29" s="66"/>
    </row>
    <row r="30" ht="24" spans="1:9">
      <c r="A30" s="72"/>
      <c r="B30" s="77"/>
      <c r="C30" s="63" t="s">
        <v>370</v>
      </c>
      <c r="D30" s="64" t="s">
        <v>420</v>
      </c>
      <c r="E30" s="66"/>
      <c r="F30" s="64" t="s">
        <v>358</v>
      </c>
      <c r="G30" s="65"/>
      <c r="H30" s="65"/>
      <c r="I30" s="66"/>
    </row>
    <row r="31" ht="24" spans="1:9">
      <c r="A31" s="77"/>
      <c r="B31" s="97" t="s">
        <v>372</v>
      </c>
      <c r="C31" s="98" t="s">
        <v>373</v>
      </c>
      <c r="D31" s="64" t="s">
        <v>374</v>
      </c>
      <c r="E31" s="66"/>
      <c r="F31" s="64" t="s">
        <v>358</v>
      </c>
      <c r="G31" s="65"/>
      <c r="H31" s="65"/>
      <c r="I31" s="66"/>
    </row>
  </sheetData>
  <mergeCells count="64">
    <mergeCell ref="A1:I1"/>
    <mergeCell ref="A4:I4"/>
    <mergeCell ref="B5:I5"/>
    <mergeCell ref="B6:I6"/>
    <mergeCell ref="B7:D7"/>
    <mergeCell ref="E7:I7"/>
    <mergeCell ref="B8:D8"/>
    <mergeCell ref="E8:I8"/>
    <mergeCell ref="B9:D9"/>
    <mergeCell ref="E9:I9"/>
    <mergeCell ref="B10:I10"/>
    <mergeCell ref="D11:E11"/>
    <mergeCell ref="F11:I11"/>
    <mergeCell ref="D12:E12"/>
    <mergeCell ref="F12:I12"/>
    <mergeCell ref="D13:E13"/>
    <mergeCell ref="F13:I13"/>
    <mergeCell ref="D14:E14"/>
    <mergeCell ref="F14:I14"/>
    <mergeCell ref="D17:E17"/>
    <mergeCell ref="F17:I17"/>
    <mergeCell ref="D18:E18"/>
    <mergeCell ref="F18:I18"/>
    <mergeCell ref="D19:E19"/>
    <mergeCell ref="F19:I19"/>
    <mergeCell ref="D20:E20"/>
    <mergeCell ref="F20:I20"/>
    <mergeCell ref="D21:E21"/>
    <mergeCell ref="F21:I21"/>
    <mergeCell ref="D22:E22"/>
    <mergeCell ref="F22:I22"/>
    <mergeCell ref="D23:E23"/>
    <mergeCell ref="F23:I23"/>
    <mergeCell ref="D24:E24"/>
    <mergeCell ref="F24:I24"/>
    <mergeCell ref="D25:E25"/>
    <mergeCell ref="F25:I25"/>
    <mergeCell ref="D26:E26"/>
    <mergeCell ref="F26:I26"/>
    <mergeCell ref="D27:E27"/>
    <mergeCell ref="F27:I27"/>
    <mergeCell ref="D28:E28"/>
    <mergeCell ref="F28:I28"/>
    <mergeCell ref="D29:E29"/>
    <mergeCell ref="F29:I29"/>
    <mergeCell ref="D30:E30"/>
    <mergeCell ref="F30:I30"/>
    <mergeCell ref="D31:E31"/>
    <mergeCell ref="F31:I31"/>
    <mergeCell ref="A7:A9"/>
    <mergeCell ref="A11:A31"/>
    <mergeCell ref="B12:B20"/>
    <mergeCell ref="B21:B23"/>
    <mergeCell ref="B24:B30"/>
    <mergeCell ref="C12:C14"/>
    <mergeCell ref="C15:C17"/>
    <mergeCell ref="C18:C20"/>
    <mergeCell ref="C21:C23"/>
    <mergeCell ref="C24:C25"/>
    <mergeCell ref="C26:C27"/>
    <mergeCell ref="C28:C29"/>
    <mergeCell ref="A2:I3"/>
    <mergeCell ref="D15:E16"/>
    <mergeCell ref="F15:I1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7"/>
  <sheetViews>
    <sheetView workbookViewId="0">
      <pane ySplit="5" topLeftCell="A6" activePane="bottomLeft" state="frozen"/>
      <selection/>
      <selection pane="bottomLeft" activeCell="C36" sqref="C36"/>
    </sheetView>
  </sheetViews>
  <sheetFormatPr defaultColWidth="10" defaultRowHeight="13.5" outlineLevelCol="5"/>
  <cols>
    <col min="1" max="1" width="1.53333333333333" customWidth="1"/>
    <col min="2" max="2" width="41.0333333333333" customWidth="1"/>
    <col min="3" max="3" width="16.4083333333333" customWidth="1"/>
    <col min="4" max="4" width="41.0333333333333" customWidth="1"/>
    <col min="5" max="5" width="16.4083333333333" customWidth="1"/>
    <col min="6" max="6" width="1.53333333333333" customWidth="1"/>
    <col min="7" max="10" width="9.76666666666667" customWidth="1"/>
  </cols>
  <sheetData>
    <row r="1" ht="14.2" customHeight="1" spans="1:6">
      <c r="A1" s="151"/>
      <c r="B1" s="106"/>
      <c r="D1" s="152"/>
      <c r="E1" s="106" t="s">
        <v>2</v>
      </c>
      <c r="F1" s="135" t="s">
        <v>3</v>
      </c>
    </row>
    <row r="2" ht="19.9" customHeight="1" spans="1:6">
      <c r="A2" s="154"/>
      <c r="B2" s="155" t="s">
        <v>4</v>
      </c>
      <c r="C2" s="155"/>
      <c r="D2" s="155"/>
      <c r="E2" s="155"/>
      <c r="F2" s="135"/>
    </row>
    <row r="3" ht="17.05" customHeight="1" spans="1:6">
      <c r="A3" s="154"/>
      <c r="B3" s="113" t="s">
        <v>5</v>
      </c>
      <c r="D3" s="107"/>
      <c r="E3" s="156" t="s">
        <v>6</v>
      </c>
      <c r="F3" s="135"/>
    </row>
    <row r="4" ht="21.35" customHeight="1" spans="1:6">
      <c r="A4" s="154"/>
      <c r="B4" s="137" t="s">
        <v>7</v>
      </c>
      <c r="C4" s="137"/>
      <c r="D4" s="137" t="s">
        <v>8</v>
      </c>
      <c r="E4" s="137"/>
      <c r="F4" s="135"/>
    </row>
    <row r="5" ht="21.35" customHeight="1" spans="1:6">
      <c r="A5" s="154"/>
      <c r="B5" s="137" t="s">
        <v>9</v>
      </c>
      <c r="C5" s="137" t="s">
        <v>10</v>
      </c>
      <c r="D5" s="137" t="s">
        <v>9</v>
      </c>
      <c r="E5" s="137" t="s">
        <v>10</v>
      </c>
      <c r="F5" s="135"/>
    </row>
    <row r="6" ht="19.9" customHeight="1" spans="1:6">
      <c r="A6" s="110"/>
      <c r="B6" s="142" t="s">
        <v>11</v>
      </c>
      <c r="C6" s="139">
        <v>17087670.76</v>
      </c>
      <c r="D6" s="142" t="s">
        <v>12</v>
      </c>
      <c r="E6" s="139">
        <v>5683564.82</v>
      </c>
      <c r="F6" s="119"/>
    </row>
    <row r="7" ht="19.9" customHeight="1" spans="1:6">
      <c r="A7" s="110"/>
      <c r="B7" s="142" t="s">
        <v>13</v>
      </c>
      <c r="C7" s="139">
        <v>400647.79</v>
      </c>
      <c r="D7" s="142" t="s">
        <v>14</v>
      </c>
      <c r="E7" s="139"/>
      <c r="F7" s="119"/>
    </row>
    <row r="8" ht="19.9" customHeight="1" spans="1:6">
      <c r="A8" s="110"/>
      <c r="B8" s="142" t="s">
        <v>15</v>
      </c>
      <c r="C8" s="139"/>
      <c r="D8" s="142" t="s">
        <v>16</v>
      </c>
      <c r="E8" s="139"/>
      <c r="F8" s="119"/>
    </row>
    <row r="9" ht="19.9" customHeight="1" spans="1:6">
      <c r="A9" s="110"/>
      <c r="B9" s="142" t="s">
        <v>17</v>
      </c>
      <c r="C9" s="139"/>
      <c r="D9" s="142" t="s">
        <v>18</v>
      </c>
      <c r="E9" s="139"/>
      <c r="F9" s="119"/>
    </row>
    <row r="10" ht="19.9" customHeight="1" spans="1:6">
      <c r="A10" s="110"/>
      <c r="B10" s="142" t="s">
        <v>19</v>
      </c>
      <c r="C10" s="139"/>
      <c r="D10" s="142" t="s">
        <v>20</v>
      </c>
      <c r="E10" s="139"/>
      <c r="F10" s="119"/>
    </row>
    <row r="11" ht="19.9" customHeight="1" spans="1:6">
      <c r="A11" s="110"/>
      <c r="B11" s="142" t="s">
        <v>21</v>
      </c>
      <c r="C11" s="139"/>
      <c r="D11" s="142" t="s">
        <v>22</v>
      </c>
      <c r="E11" s="139"/>
      <c r="F11" s="119"/>
    </row>
    <row r="12" ht="19.9" customHeight="1" spans="1:6">
      <c r="A12" s="110"/>
      <c r="B12" s="142" t="s">
        <v>23</v>
      </c>
      <c r="C12" s="139"/>
      <c r="D12" s="142" t="s">
        <v>24</v>
      </c>
      <c r="E12" s="139">
        <v>262547.27</v>
      </c>
      <c r="F12" s="119"/>
    </row>
    <row r="13" ht="19.9" customHeight="1" spans="1:6">
      <c r="A13" s="110"/>
      <c r="B13" s="142" t="s">
        <v>23</v>
      </c>
      <c r="C13" s="139"/>
      <c r="D13" s="142" t="s">
        <v>25</v>
      </c>
      <c r="E13" s="139">
        <v>4587446.69</v>
      </c>
      <c r="F13" s="119"/>
    </row>
    <row r="14" ht="19.9" customHeight="1" spans="1:6">
      <c r="A14" s="110"/>
      <c r="B14" s="142" t="s">
        <v>23</v>
      </c>
      <c r="C14" s="139"/>
      <c r="D14" s="142" t="s">
        <v>26</v>
      </c>
      <c r="E14" s="139"/>
      <c r="F14" s="119"/>
    </row>
    <row r="15" ht="19.9" customHeight="1" spans="1:6">
      <c r="A15" s="110"/>
      <c r="B15" s="142" t="s">
        <v>23</v>
      </c>
      <c r="C15" s="139"/>
      <c r="D15" s="142" t="s">
        <v>27</v>
      </c>
      <c r="E15" s="139">
        <v>638468.72</v>
      </c>
      <c r="F15" s="119"/>
    </row>
    <row r="16" ht="19.9" customHeight="1" spans="1:6">
      <c r="A16" s="110"/>
      <c r="B16" s="142" t="s">
        <v>23</v>
      </c>
      <c r="C16" s="139"/>
      <c r="D16" s="142" t="s">
        <v>28</v>
      </c>
      <c r="E16" s="139"/>
      <c r="F16" s="119"/>
    </row>
    <row r="17" ht="19.9" customHeight="1" spans="1:6">
      <c r="A17" s="110"/>
      <c r="B17" s="142" t="s">
        <v>23</v>
      </c>
      <c r="C17" s="139"/>
      <c r="D17" s="142" t="s">
        <v>29</v>
      </c>
      <c r="E17" s="139">
        <v>689047.79</v>
      </c>
      <c r="F17" s="119"/>
    </row>
    <row r="18" ht="19.9" customHeight="1" spans="1:6">
      <c r="A18" s="110"/>
      <c r="B18" s="142" t="s">
        <v>23</v>
      </c>
      <c r="C18" s="139"/>
      <c r="D18" s="142" t="s">
        <v>30</v>
      </c>
      <c r="E18" s="139">
        <v>4821925.46</v>
      </c>
      <c r="F18" s="119"/>
    </row>
    <row r="19" ht="19.9" customHeight="1" spans="1:6">
      <c r="A19" s="110"/>
      <c r="B19" s="142" t="s">
        <v>23</v>
      </c>
      <c r="C19" s="139"/>
      <c r="D19" s="142" t="s">
        <v>31</v>
      </c>
      <c r="E19" s="139"/>
      <c r="F19" s="119"/>
    </row>
    <row r="20" ht="19.9" customHeight="1" spans="1:6">
      <c r="A20" s="110"/>
      <c r="B20" s="142" t="s">
        <v>23</v>
      </c>
      <c r="C20" s="139"/>
      <c r="D20" s="142" t="s">
        <v>32</v>
      </c>
      <c r="E20" s="139"/>
      <c r="F20" s="119"/>
    </row>
    <row r="21" ht="19.9" customHeight="1" spans="1:6">
      <c r="A21" s="110"/>
      <c r="B21" s="142" t="s">
        <v>23</v>
      </c>
      <c r="C21" s="139"/>
      <c r="D21" s="142" t="s">
        <v>33</v>
      </c>
      <c r="E21" s="139"/>
      <c r="F21" s="119"/>
    </row>
    <row r="22" ht="19.9" customHeight="1" spans="1:6">
      <c r="A22" s="110"/>
      <c r="B22" s="142" t="s">
        <v>23</v>
      </c>
      <c r="C22" s="139"/>
      <c r="D22" s="142" t="s">
        <v>34</v>
      </c>
      <c r="E22" s="139"/>
      <c r="F22" s="119"/>
    </row>
    <row r="23" ht="19.9" customHeight="1" spans="1:6">
      <c r="A23" s="110"/>
      <c r="B23" s="142" t="s">
        <v>23</v>
      </c>
      <c r="C23" s="139"/>
      <c r="D23" s="142" t="s">
        <v>35</v>
      </c>
      <c r="E23" s="139"/>
      <c r="F23" s="119"/>
    </row>
    <row r="24" ht="19.9" customHeight="1" spans="1:6">
      <c r="A24" s="110"/>
      <c r="B24" s="142" t="s">
        <v>23</v>
      </c>
      <c r="C24" s="139"/>
      <c r="D24" s="142" t="s">
        <v>36</v>
      </c>
      <c r="E24" s="139"/>
      <c r="F24" s="119"/>
    </row>
    <row r="25" ht="19.9" customHeight="1" spans="1:6">
      <c r="A25" s="110"/>
      <c r="B25" s="142" t="s">
        <v>23</v>
      </c>
      <c r="C25" s="139"/>
      <c r="D25" s="142" t="s">
        <v>37</v>
      </c>
      <c r="E25" s="139">
        <v>805317.8</v>
      </c>
      <c r="F25" s="119"/>
    </row>
    <row r="26" ht="19.9" customHeight="1" spans="1:6">
      <c r="A26" s="110"/>
      <c r="B26" s="142" t="s">
        <v>23</v>
      </c>
      <c r="C26" s="139"/>
      <c r="D26" s="142" t="s">
        <v>38</v>
      </c>
      <c r="E26" s="139"/>
      <c r="F26" s="119"/>
    </row>
    <row r="27" ht="19.9" customHeight="1" spans="1:6">
      <c r="A27" s="110"/>
      <c r="B27" s="142" t="s">
        <v>23</v>
      </c>
      <c r="C27" s="139"/>
      <c r="D27" s="142" t="s">
        <v>39</v>
      </c>
      <c r="E27" s="139"/>
      <c r="F27" s="119"/>
    </row>
    <row r="28" ht="19.9" customHeight="1" spans="1:6">
      <c r="A28" s="110"/>
      <c r="B28" s="142" t="s">
        <v>23</v>
      </c>
      <c r="C28" s="139"/>
      <c r="D28" s="142" t="s">
        <v>40</v>
      </c>
      <c r="E28" s="139"/>
      <c r="F28" s="119"/>
    </row>
    <row r="29" ht="19.9" customHeight="1" spans="1:6">
      <c r="A29" s="110"/>
      <c r="B29" s="142" t="s">
        <v>23</v>
      </c>
      <c r="C29" s="139"/>
      <c r="D29" s="142" t="s">
        <v>41</v>
      </c>
      <c r="E29" s="139"/>
      <c r="F29" s="119"/>
    </row>
    <row r="30" ht="19.9" customHeight="1" spans="1:6">
      <c r="A30" s="110"/>
      <c r="B30" s="142" t="s">
        <v>23</v>
      </c>
      <c r="C30" s="139"/>
      <c r="D30" s="142" t="s">
        <v>42</v>
      </c>
      <c r="E30" s="139"/>
      <c r="F30" s="119"/>
    </row>
    <row r="31" ht="19.9" customHeight="1" spans="1:6">
      <c r="A31" s="110"/>
      <c r="B31" s="142" t="s">
        <v>23</v>
      </c>
      <c r="C31" s="139"/>
      <c r="D31" s="142" t="s">
        <v>43</v>
      </c>
      <c r="E31" s="139"/>
      <c r="F31" s="119"/>
    </row>
    <row r="32" ht="19.9" customHeight="1" spans="1:6">
      <c r="A32" s="110"/>
      <c r="B32" s="142" t="s">
        <v>23</v>
      </c>
      <c r="C32" s="139"/>
      <c r="D32" s="142" t="s">
        <v>44</v>
      </c>
      <c r="E32" s="139"/>
      <c r="F32" s="119"/>
    </row>
    <row r="33" ht="19.9" customHeight="1" spans="1:6">
      <c r="A33" s="110"/>
      <c r="B33" s="142" t="s">
        <v>23</v>
      </c>
      <c r="C33" s="139"/>
      <c r="D33" s="142" t="s">
        <v>45</v>
      </c>
      <c r="E33" s="139"/>
      <c r="F33" s="119"/>
    </row>
    <row r="34" ht="19.9" customHeight="1" spans="1:6">
      <c r="A34" s="120"/>
      <c r="B34" s="158" t="s">
        <v>46</v>
      </c>
      <c r="C34" s="149">
        <f>C6+C7</f>
        <v>17488318.55</v>
      </c>
      <c r="D34" s="158" t="s">
        <v>47</v>
      </c>
      <c r="E34" s="149">
        <f>E6+E12+E13+E15+E17+E18+E25</f>
        <v>17488318.55</v>
      </c>
      <c r="F34" s="123"/>
    </row>
    <row r="35" ht="19.9" customHeight="1" spans="1:6">
      <c r="A35" s="159"/>
      <c r="B35" s="141" t="s">
        <v>48</v>
      </c>
      <c r="C35" s="139"/>
      <c r="D35" s="141"/>
      <c r="E35" s="139"/>
      <c r="F35" s="160"/>
    </row>
    <row r="36" ht="19.9" customHeight="1" spans="1:6">
      <c r="A36" s="161"/>
      <c r="B36" s="138" t="s">
        <v>49</v>
      </c>
      <c r="C36" s="149">
        <f>C34</f>
        <v>17488318.55</v>
      </c>
      <c r="D36" s="138" t="s">
        <v>50</v>
      </c>
      <c r="E36" s="149">
        <f>E34</f>
        <v>17488318.55</v>
      </c>
      <c r="F36" s="162"/>
    </row>
    <row r="37" ht="8.5" customHeight="1" spans="1:6">
      <c r="A37" s="157"/>
      <c r="B37" s="157"/>
      <c r="C37" s="163" t="s">
        <v>51</v>
      </c>
      <c r="D37" s="163"/>
      <c r="E37" s="157"/>
      <c r="F37" s="164"/>
    </row>
  </sheetData>
  <mergeCells count="4">
    <mergeCell ref="B2:E2"/>
    <mergeCell ref="B4:C4"/>
    <mergeCell ref="D4:E4"/>
    <mergeCell ref="A6:A33"/>
  </mergeCells>
  <pageMargins left="0.75" right="0.75" top="0.270000010728836" bottom="0.270000010728836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1"/>
  <sheetViews>
    <sheetView workbookViewId="0">
      <selection activeCell="M42" sqref="M42"/>
    </sheetView>
  </sheetViews>
  <sheetFormatPr defaultColWidth="9" defaultRowHeight="13.5"/>
  <sheetData>
    <row r="1" spans="1:9">
      <c r="A1" s="43" t="s">
        <v>421</v>
      </c>
      <c r="B1" s="43"/>
      <c r="C1" s="43"/>
      <c r="D1" s="43"/>
      <c r="E1" s="43"/>
      <c r="F1" s="43"/>
      <c r="G1" s="43"/>
      <c r="H1" s="43"/>
      <c r="I1" s="43"/>
    </row>
    <row r="2" spans="1:9">
      <c r="A2" s="44" t="s">
        <v>336</v>
      </c>
      <c r="B2" s="44"/>
      <c r="C2" s="44"/>
      <c r="D2" s="44"/>
      <c r="E2" s="44"/>
      <c r="F2" s="44"/>
      <c r="G2" s="44"/>
      <c r="H2" s="44"/>
      <c r="I2" s="44"/>
    </row>
    <row r="3" spans="1:9">
      <c r="A3" s="44"/>
      <c r="B3" s="44"/>
      <c r="C3" s="44"/>
      <c r="D3" s="44"/>
      <c r="E3" s="44"/>
      <c r="F3" s="44"/>
      <c r="G3" s="44"/>
      <c r="H3" s="44"/>
      <c r="I3" s="44"/>
    </row>
    <row r="4" spans="1:9">
      <c r="A4" s="45" t="s">
        <v>337</v>
      </c>
      <c r="B4" s="45"/>
      <c r="C4" s="45"/>
      <c r="D4" s="45"/>
      <c r="E4" s="45"/>
      <c r="F4" s="45"/>
      <c r="G4" s="45"/>
      <c r="H4" s="45"/>
      <c r="I4" s="45"/>
    </row>
    <row r="5" spans="1:9">
      <c r="A5" s="46" t="s">
        <v>338</v>
      </c>
      <c r="B5" s="47" t="s">
        <v>422</v>
      </c>
      <c r="C5" s="48"/>
      <c r="D5" s="48"/>
      <c r="E5" s="48"/>
      <c r="F5" s="48"/>
      <c r="G5" s="48"/>
      <c r="H5" s="48"/>
      <c r="I5" s="49"/>
    </row>
    <row r="6" spans="1:9">
      <c r="A6" s="50" t="s">
        <v>340</v>
      </c>
      <c r="B6" s="47" t="s">
        <v>0</v>
      </c>
      <c r="C6" s="48"/>
      <c r="D6" s="48"/>
      <c r="E6" s="48"/>
      <c r="F6" s="48"/>
      <c r="G6" s="48"/>
      <c r="H6" s="48"/>
      <c r="I6" s="49"/>
    </row>
    <row r="7" spans="1:9">
      <c r="A7" s="51" t="s">
        <v>341</v>
      </c>
      <c r="B7" s="52" t="s">
        <v>342</v>
      </c>
      <c r="C7" s="53"/>
      <c r="D7" s="54"/>
      <c r="E7" s="102">
        <v>13.55</v>
      </c>
      <c r="F7" s="103"/>
      <c r="G7" s="103"/>
      <c r="H7" s="103"/>
      <c r="I7" s="104"/>
    </row>
    <row r="8" spans="1:9">
      <c r="A8" s="58"/>
      <c r="B8" s="52" t="s">
        <v>343</v>
      </c>
      <c r="C8" s="53"/>
      <c r="D8" s="54"/>
      <c r="E8" s="102">
        <v>13.55</v>
      </c>
      <c r="F8" s="103"/>
      <c r="G8" s="103"/>
      <c r="H8" s="103"/>
      <c r="I8" s="104"/>
    </row>
    <row r="9" spans="1:9">
      <c r="A9" s="59"/>
      <c r="B9" s="52" t="s">
        <v>344</v>
      </c>
      <c r="C9" s="53"/>
      <c r="D9" s="54"/>
      <c r="E9" s="60" t="s">
        <v>3</v>
      </c>
      <c r="F9" s="61"/>
      <c r="G9" s="61"/>
      <c r="H9" s="61"/>
      <c r="I9" s="62"/>
    </row>
    <row r="10" spans="1:9">
      <c r="A10" s="63" t="s">
        <v>345</v>
      </c>
      <c r="B10" s="64" t="s">
        <v>423</v>
      </c>
      <c r="C10" s="65"/>
      <c r="D10" s="65"/>
      <c r="E10" s="65"/>
      <c r="F10" s="65"/>
      <c r="G10" s="65"/>
      <c r="H10" s="65"/>
      <c r="I10" s="66"/>
    </row>
    <row r="11" spans="1:9">
      <c r="A11" s="67" t="s">
        <v>347</v>
      </c>
      <c r="B11" s="68" t="s">
        <v>348</v>
      </c>
      <c r="C11" s="68" t="s">
        <v>349</v>
      </c>
      <c r="D11" s="69" t="s">
        <v>350</v>
      </c>
      <c r="E11" s="70"/>
      <c r="F11" s="69" t="s">
        <v>351</v>
      </c>
      <c r="G11" s="71"/>
      <c r="H11" s="71"/>
      <c r="I11" s="70"/>
    </row>
    <row r="12" spans="1:9">
      <c r="A12" s="72"/>
      <c r="B12" s="67" t="s">
        <v>352</v>
      </c>
      <c r="C12" s="67" t="s">
        <v>353</v>
      </c>
      <c r="D12" s="73" t="s">
        <v>424</v>
      </c>
      <c r="E12" s="74"/>
      <c r="F12" s="75" t="s">
        <v>425</v>
      </c>
      <c r="G12" s="76"/>
      <c r="H12" s="76"/>
      <c r="I12" s="74"/>
    </row>
    <row r="13" spans="1:9">
      <c r="A13" s="72"/>
      <c r="B13" s="72"/>
      <c r="C13" s="72"/>
      <c r="D13" s="75"/>
      <c r="E13" s="74"/>
      <c r="F13" s="75"/>
      <c r="G13" s="76"/>
      <c r="H13" s="76"/>
      <c r="I13" s="74"/>
    </row>
    <row r="14" spans="1:9">
      <c r="A14" s="72"/>
      <c r="B14" s="72"/>
      <c r="C14" s="77"/>
      <c r="D14" s="78"/>
      <c r="E14" s="79"/>
      <c r="F14" s="78"/>
      <c r="G14" s="80"/>
      <c r="H14" s="80"/>
      <c r="I14" s="79"/>
    </row>
    <row r="15" spans="1:9">
      <c r="A15" s="72"/>
      <c r="B15" s="72"/>
      <c r="C15" s="67" t="s">
        <v>356</v>
      </c>
      <c r="D15" s="81" t="s">
        <v>426</v>
      </c>
      <c r="E15" s="82"/>
      <c r="F15" s="83" t="s">
        <v>358</v>
      </c>
      <c r="G15" s="84"/>
      <c r="H15" s="84"/>
      <c r="I15" s="85"/>
    </row>
    <row r="16" spans="1:9">
      <c r="A16" s="72"/>
      <c r="B16" s="72"/>
      <c r="C16" s="72"/>
      <c r="D16" s="86"/>
      <c r="E16" s="87"/>
      <c r="F16" s="88"/>
      <c r="G16" s="89"/>
      <c r="H16" s="89"/>
      <c r="I16" s="90"/>
    </row>
    <row r="17" spans="1:9">
      <c r="A17" s="72"/>
      <c r="B17" s="72"/>
      <c r="C17" s="77"/>
      <c r="D17" s="78"/>
      <c r="E17" s="79"/>
      <c r="F17" s="78"/>
      <c r="G17" s="80"/>
      <c r="H17" s="80"/>
      <c r="I17" s="79"/>
    </row>
    <row r="18" spans="1:9">
      <c r="A18" s="72"/>
      <c r="B18" s="72"/>
      <c r="C18" s="67" t="s">
        <v>359</v>
      </c>
      <c r="D18" s="91" t="s">
        <v>360</v>
      </c>
      <c r="E18" s="92"/>
      <c r="F18" s="64" t="s">
        <v>361</v>
      </c>
      <c r="G18" s="65"/>
      <c r="H18" s="65"/>
      <c r="I18" s="66"/>
    </row>
    <row r="19" spans="1:9">
      <c r="A19" s="72"/>
      <c r="B19" s="72"/>
      <c r="C19" s="72"/>
      <c r="D19" s="91"/>
      <c r="E19" s="92"/>
      <c r="F19" s="91"/>
      <c r="G19" s="93"/>
      <c r="H19" s="93"/>
      <c r="I19" s="92"/>
    </row>
    <row r="20" spans="1:9">
      <c r="A20" s="72"/>
      <c r="B20" s="77"/>
      <c r="C20" s="77"/>
      <c r="D20" s="64"/>
      <c r="E20" s="66"/>
      <c r="F20" s="64"/>
      <c r="G20" s="65"/>
      <c r="H20" s="65"/>
      <c r="I20" s="66"/>
    </row>
    <row r="21" spans="1:9">
      <c r="A21" s="72"/>
      <c r="B21" s="67" t="s">
        <v>362</v>
      </c>
      <c r="C21" s="67" t="s">
        <v>363</v>
      </c>
      <c r="D21" s="91" t="s">
        <v>427</v>
      </c>
      <c r="E21" s="92"/>
      <c r="F21" s="94" t="s">
        <v>428</v>
      </c>
      <c r="G21" s="95"/>
      <c r="H21" s="95"/>
      <c r="I21" s="96"/>
    </row>
    <row r="22" spans="1:9">
      <c r="A22" s="72"/>
      <c r="B22" s="72"/>
      <c r="C22" s="72"/>
      <c r="D22" s="91"/>
      <c r="E22" s="92"/>
      <c r="F22" s="91"/>
      <c r="G22" s="93"/>
      <c r="H22" s="93"/>
      <c r="I22" s="92"/>
    </row>
    <row r="23" spans="1:9">
      <c r="A23" s="72"/>
      <c r="B23" s="77"/>
      <c r="C23" s="77"/>
      <c r="D23" s="64"/>
      <c r="E23" s="66"/>
      <c r="F23" s="64"/>
      <c r="G23" s="65"/>
      <c r="H23" s="65"/>
      <c r="I23" s="66"/>
    </row>
    <row r="24" spans="1:9">
      <c r="A24" s="72"/>
      <c r="B24" s="67" t="s">
        <v>366</v>
      </c>
      <c r="C24" s="51" t="s">
        <v>367</v>
      </c>
      <c r="D24" s="64"/>
      <c r="E24" s="66"/>
      <c r="F24" s="64"/>
      <c r="G24" s="65"/>
      <c r="H24" s="65"/>
      <c r="I24" s="66"/>
    </row>
    <row r="25" spans="1:9">
      <c r="A25" s="72"/>
      <c r="B25" s="72"/>
      <c r="C25" s="59"/>
      <c r="D25" s="64"/>
      <c r="E25" s="66"/>
      <c r="F25" s="64"/>
      <c r="G25" s="65"/>
      <c r="H25" s="65"/>
      <c r="I25" s="66"/>
    </row>
    <row r="26" spans="1:9">
      <c r="A26" s="72"/>
      <c r="B26" s="72"/>
      <c r="C26" s="51" t="s">
        <v>368</v>
      </c>
      <c r="D26" s="64"/>
      <c r="E26" s="66"/>
      <c r="F26" s="64"/>
      <c r="G26" s="65"/>
      <c r="H26" s="65"/>
      <c r="I26" s="66"/>
    </row>
    <row r="27" spans="1:9">
      <c r="A27" s="72"/>
      <c r="B27" s="72"/>
      <c r="C27" s="59"/>
      <c r="D27" s="64"/>
      <c r="E27" s="66"/>
      <c r="F27" s="64"/>
      <c r="G27" s="65"/>
      <c r="H27" s="65"/>
      <c r="I27" s="66"/>
    </row>
    <row r="28" spans="1:9">
      <c r="A28" s="72"/>
      <c r="B28" s="72"/>
      <c r="C28" s="51" t="s">
        <v>369</v>
      </c>
      <c r="D28" s="64"/>
      <c r="E28" s="66"/>
      <c r="F28" s="64"/>
      <c r="G28" s="65"/>
      <c r="H28" s="65"/>
      <c r="I28" s="66"/>
    </row>
    <row r="29" spans="1:9">
      <c r="A29" s="72"/>
      <c r="B29" s="72"/>
      <c r="C29" s="59"/>
      <c r="D29" s="64"/>
      <c r="E29" s="66"/>
      <c r="F29" s="64"/>
      <c r="G29" s="65"/>
      <c r="H29" s="65"/>
      <c r="I29" s="66"/>
    </row>
    <row r="30" ht="24" spans="1:9">
      <c r="A30" s="72"/>
      <c r="B30" s="77"/>
      <c r="C30" s="63" t="s">
        <v>370</v>
      </c>
      <c r="D30" s="64" t="s">
        <v>429</v>
      </c>
      <c r="E30" s="66"/>
      <c r="F30" s="64" t="s">
        <v>358</v>
      </c>
      <c r="G30" s="65"/>
      <c r="H30" s="65"/>
      <c r="I30" s="66"/>
    </row>
    <row r="31" ht="24" spans="1:9">
      <c r="A31" s="77"/>
      <c r="B31" s="97" t="s">
        <v>372</v>
      </c>
      <c r="C31" s="98" t="s">
        <v>373</v>
      </c>
      <c r="D31" s="64" t="s">
        <v>374</v>
      </c>
      <c r="E31" s="66"/>
      <c r="F31" s="64" t="s">
        <v>358</v>
      </c>
      <c r="G31" s="65"/>
      <c r="H31" s="65"/>
      <c r="I31" s="66"/>
    </row>
  </sheetData>
  <mergeCells count="64">
    <mergeCell ref="A1:I1"/>
    <mergeCell ref="A4:I4"/>
    <mergeCell ref="B5:I5"/>
    <mergeCell ref="B6:I6"/>
    <mergeCell ref="B7:D7"/>
    <mergeCell ref="E7:I7"/>
    <mergeCell ref="B8:D8"/>
    <mergeCell ref="E8:I8"/>
    <mergeCell ref="B9:D9"/>
    <mergeCell ref="E9:I9"/>
    <mergeCell ref="B10:I10"/>
    <mergeCell ref="D11:E11"/>
    <mergeCell ref="F11:I11"/>
    <mergeCell ref="D12:E12"/>
    <mergeCell ref="F12:I12"/>
    <mergeCell ref="D13:E13"/>
    <mergeCell ref="F13:I13"/>
    <mergeCell ref="D14:E14"/>
    <mergeCell ref="F14:I14"/>
    <mergeCell ref="D17:E17"/>
    <mergeCell ref="F17:I17"/>
    <mergeCell ref="D18:E18"/>
    <mergeCell ref="F18:I18"/>
    <mergeCell ref="D19:E19"/>
    <mergeCell ref="F19:I19"/>
    <mergeCell ref="D20:E20"/>
    <mergeCell ref="F20:I20"/>
    <mergeCell ref="D21:E21"/>
    <mergeCell ref="F21:I21"/>
    <mergeCell ref="D22:E22"/>
    <mergeCell ref="F22:I22"/>
    <mergeCell ref="D23:E23"/>
    <mergeCell ref="F23:I23"/>
    <mergeCell ref="D24:E24"/>
    <mergeCell ref="F24:I24"/>
    <mergeCell ref="D25:E25"/>
    <mergeCell ref="F25:I25"/>
    <mergeCell ref="D26:E26"/>
    <mergeCell ref="F26:I26"/>
    <mergeCell ref="D27:E27"/>
    <mergeCell ref="F27:I27"/>
    <mergeCell ref="D28:E28"/>
    <mergeCell ref="F28:I28"/>
    <mergeCell ref="D29:E29"/>
    <mergeCell ref="F29:I29"/>
    <mergeCell ref="D30:E30"/>
    <mergeCell ref="F30:I30"/>
    <mergeCell ref="D31:E31"/>
    <mergeCell ref="F31:I31"/>
    <mergeCell ref="A7:A9"/>
    <mergeCell ref="A11:A31"/>
    <mergeCell ref="B12:B20"/>
    <mergeCell ref="B21:B23"/>
    <mergeCell ref="B24:B30"/>
    <mergeCell ref="C12:C14"/>
    <mergeCell ref="C15:C17"/>
    <mergeCell ref="C18:C20"/>
    <mergeCell ref="C21:C23"/>
    <mergeCell ref="C24:C25"/>
    <mergeCell ref="C26:C27"/>
    <mergeCell ref="C28:C29"/>
    <mergeCell ref="A2:I3"/>
    <mergeCell ref="D15:E16"/>
    <mergeCell ref="F15:I16"/>
  </mergeCells>
  <pageMargins left="0.75" right="0.75" top="1" bottom="1" header="0.5" footer="0.5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1"/>
  <sheetViews>
    <sheetView workbookViewId="0">
      <selection activeCell="B10" sqref="B10:I10"/>
    </sheetView>
  </sheetViews>
  <sheetFormatPr defaultColWidth="9" defaultRowHeight="13.5"/>
  <sheetData>
    <row r="1" spans="1:9">
      <c r="A1" s="43" t="s">
        <v>430</v>
      </c>
      <c r="B1" s="43"/>
      <c r="C1" s="43"/>
      <c r="D1" s="43"/>
      <c r="E1" s="43"/>
      <c r="F1" s="43"/>
      <c r="G1" s="43"/>
      <c r="H1" s="43"/>
      <c r="I1" s="43"/>
    </row>
    <row r="2" spans="1:9">
      <c r="A2" s="44" t="s">
        <v>336</v>
      </c>
      <c r="B2" s="44"/>
      <c r="C2" s="44"/>
      <c r="D2" s="44"/>
      <c r="E2" s="44"/>
      <c r="F2" s="44"/>
      <c r="G2" s="44"/>
      <c r="H2" s="44"/>
      <c r="I2" s="44"/>
    </row>
    <row r="3" spans="1:9">
      <c r="A3" s="44"/>
      <c r="B3" s="44"/>
      <c r="C3" s="44"/>
      <c r="D3" s="44"/>
      <c r="E3" s="44"/>
      <c r="F3" s="44"/>
      <c r="G3" s="44"/>
      <c r="H3" s="44"/>
      <c r="I3" s="44"/>
    </row>
    <row r="4" spans="1:9">
      <c r="A4" s="45" t="s">
        <v>337</v>
      </c>
      <c r="B4" s="45"/>
      <c r="C4" s="45"/>
      <c r="D4" s="45"/>
      <c r="E4" s="45"/>
      <c r="F4" s="45"/>
      <c r="G4" s="45"/>
      <c r="H4" s="45"/>
      <c r="I4" s="45"/>
    </row>
    <row r="5" spans="1:9">
      <c r="A5" s="46" t="s">
        <v>338</v>
      </c>
      <c r="B5" s="47" t="s">
        <v>431</v>
      </c>
      <c r="C5" s="48"/>
      <c r="D5" s="48"/>
      <c r="E5" s="48"/>
      <c r="F5" s="48"/>
      <c r="G5" s="48"/>
      <c r="H5" s="48"/>
      <c r="I5" s="49"/>
    </row>
    <row r="6" spans="1:9">
      <c r="A6" s="50" t="s">
        <v>340</v>
      </c>
      <c r="B6" s="47" t="s">
        <v>0</v>
      </c>
      <c r="C6" s="48"/>
      <c r="D6" s="48"/>
      <c r="E6" s="48"/>
      <c r="F6" s="48"/>
      <c r="G6" s="48"/>
      <c r="H6" s="48"/>
      <c r="I6" s="49"/>
    </row>
    <row r="7" spans="1:9">
      <c r="A7" s="51" t="s">
        <v>341</v>
      </c>
      <c r="B7" s="52" t="s">
        <v>342</v>
      </c>
      <c r="C7" s="53"/>
      <c r="D7" s="54"/>
      <c r="E7" s="102">
        <v>145.75</v>
      </c>
      <c r="F7" s="103"/>
      <c r="G7" s="103"/>
      <c r="H7" s="103"/>
      <c r="I7" s="104"/>
    </row>
    <row r="8" spans="1:9">
      <c r="A8" s="58"/>
      <c r="B8" s="52" t="s">
        <v>343</v>
      </c>
      <c r="C8" s="53"/>
      <c r="D8" s="54"/>
      <c r="E8" s="102">
        <v>145.75</v>
      </c>
      <c r="F8" s="103"/>
      <c r="G8" s="103"/>
      <c r="H8" s="103"/>
      <c r="I8" s="104"/>
    </row>
    <row r="9" spans="1:9">
      <c r="A9" s="59"/>
      <c r="B9" s="52" t="s">
        <v>344</v>
      </c>
      <c r="C9" s="53"/>
      <c r="D9" s="54"/>
      <c r="E9" s="60" t="s">
        <v>3</v>
      </c>
      <c r="F9" s="61"/>
      <c r="G9" s="61"/>
      <c r="H9" s="61"/>
      <c r="I9" s="62"/>
    </row>
    <row r="10" spans="1:9">
      <c r="A10" s="63" t="s">
        <v>345</v>
      </c>
      <c r="B10" s="64" t="s">
        <v>432</v>
      </c>
      <c r="C10" s="65"/>
      <c r="D10" s="65"/>
      <c r="E10" s="65"/>
      <c r="F10" s="65"/>
      <c r="G10" s="65"/>
      <c r="H10" s="65"/>
      <c r="I10" s="66"/>
    </row>
    <row r="11" spans="1:9">
      <c r="A11" s="67" t="s">
        <v>347</v>
      </c>
      <c r="B11" s="68" t="s">
        <v>348</v>
      </c>
      <c r="C11" s="68" t="s">
        <v>349</v>
      </c>
      <c r="D11" s="69" t="s">
        <v>350</v>
      </c>
      <c r="E11" s="70"/>
      <c r="F11" s="69" t="s">
        <v>351</v>
      </c>
      <c r="G11" s="71"/>
      <c r="H11" s="71"/>
      <c r="I11" s="70"/>
    </row>
    <row r="12" spans="1:9">
      <c r="A12" s="72"/>
      <c r="B12" s="67" t="s">
        <v>352</v>
      </c>
      <c r="C12" s="67" t="s">
        <v>353</v>
      </c>
      <c r="D12" s="73" t="s">
        <v>424</v>
      </c>
      <c r="E12" s="74"/>
      <c r="F12" s="75" t="s">
        <v>425</v>
      </c>
      <c r="G12" s="76"/>
      <c r="H12" s="76"/>
      <c r="I12" s="74"/>
    </row>
    <row r="13" spans="1:9">
      <c r="A13" s="72"/>
      <c r="B13" s="72"/>
      <c r="C13" s="72"/>
      <c r="D13" s="75"/>
      <c r="E13" s="74"/>
      <c r="F13" s="75"/>
      <c r="G13" s="76"/>
      <c r="H13" s="76"/>
      <c r="I13" s="74"/>
    </row>
    <row r="14" spans="1:9">
      <c r="A14" s="72"/>
      <c r="B14" s="72"/>
      <c r="C14" s="77"/>
      <c r="D14" s="78"/>
      <c r="E14" s="79"/>
      <c r="F14" s="78"/>
      <c r="G14" s="80"/>
      <c r="H14" s="80"/>
      <c r="I14" s="79"/>
    </row>
    <row r="15" spans="1:9">
      <c r="A15" s="72"/>
      <c r="B15" s="72"/>
      <c r="C15" s="67" t="s">
        <v>356</v>
      </c>
      <c r="D15" s="81" t="s">
        <v>433</v>
      </c>
      <c r="E15" s="82"/>
      <c r="F15" s="83" t="s">
        <v>358</v>
      </c>
      <c r="G15" s="84"/>
      <c r="H15" s="84"/>
      <c r="I15" s="85"/>
    </row>
    <row r="16" spans="1:9">
      <c r="A16" s="72"/>
      <c r="B16" s="72"/>
      <c r="C16" s="72"/>
      <c r="D16" s="86"/>
      <c r="E16" s="87"/>
      <c r="F16" s="88"/>
      <c r="G16" s="89"/>
      <c r="H16" s="89"/>
      <c r="I16" s="90"/>
    </row>
    <row r="17" spans="1:9">
      <c r="A17" s="72"/>
      <c r="B17" s="72"/>
      <c r="C17" s="77"/>
      <c r="D17" s="78"/>
      <c r="E17" s="79"/>
      <c r="F17" s="78"/>
      <c r="G17" s="80"/>
      <c r="H17" s="80"/>
      <c r="I17" s="79"/>
    </row>
    <row r="18" spans="1:9">
      <c r="A18" s="72"/>
      <c r="B18" s="72"/>
      <c r="C18" s="67" t="s">
        <v>359</v>
      </c>
      <c r="D18" s="91" t="s">
        <v>360</v>
      </c>
      <c r="E18" s="92"/>
      <c r="F18" s="64" t="s">
        <v>361</v>
      </c>
      <c r="G18" s="65"/>
      <c r="H18" s="65"/>
      <c r="I18" s="66"/>
    </row>
    <row r="19" spans="1:9">
      <c r="A19" s="72"/>
      <c r="B19" s="72"/>
      <c r="C19" s="72"/>
      <c r="D19" s="91"/>
      <c r="E19" s="92"/>
      <c r="F19" s="91"/>
      <c r="G19" s="93"/>
      <c r="H19" s="93"/>
      <c r="I19" s="92"/>
    </row>
    <row r="20" spans="1:9">
      <c r="A20" s="72"/>
      <c r="B20" s="77"/>
      <c r="C20" s="77"/>
      <c r="D20" s="64"/>
      <c r="E20" s="66"/>
      <c r="F20" s="64"/>
      <c r="G20" s="65"/>
      <c r="H20" s="65"/>
      <c r="I20" s="66"/>
    </row>
    <row r="21" spans="1:9">
      <c r="A21" s="72"/>
      <c r="B21" s="67" t="s">
        <v>362</v>
      </c>
      <c r="C21" s="67" t="s">
        <v>363</v>
      </c>
      <c r="D21" s="91" t="s">
        <v>434</v>
      </c>
      <c r="E21" s="92"/>
      <c r="F21" s="94" t="s">
        <v>435</v>
      </c>
      <c r="G21" s="95"/>
      <c r="H21" s="95"/>
      <c r="I21" s="96"/>
    </row>
    <row r="22" spans="1:9">
      <c r="A22" s="72"/>
      <c r="B22" s="72"/>
      <c r="C22" s="72"/>
      <c r="D22" s="91"/>
      <c r="E22" s="92"/>
      <c r="F22" s="91"/>
      <c r="G22" s="93"/>
      <c r="H22" s="93"/>
      <c r="I22" s="92"/>
    </row>
    <row r="23" spans="1:9">
      <c r="A23" s="72"/>
      <c r="B23" s="77"/>
      <c r="C23" s="77"/>
      <c r="D23" s="64"/>
      <c r="E23" s="66"/>
      <c r="F23" s="64"/>
      <c r="G23" s="65"/>
      <c r="H23" s="65"/>
      <c r="I23" s="66"/>
    </row>
    <row r="24" spans="1:9">
      <c r="A24" s="72"/>
      <c r="B24" s="67" t="s">
        <v>366</v>
      </c>
      <c r="C24" s="51" t="s">
        <v>367</v>
      </c>
      <c r="D24" s="64"/>
      <c r="E24" s="66"/>
      <c r="F24" s="64"/>
      <c r="G24" s="65"/>
      <c r="H24" s="65"/>
      <c r="I24" s="66"/>
    </row>
    <row r="25" spans="1:9">
      <c r="A25" s="72"/>
      <c r="B25" s="72"/>
      <c r="C25" s="59"/>
      <c r="D25" s="64"/>
      <c r="E25" s="66"/>
      <c r="F25" s="64"/>
      <c r="G25" s="65"/>
      <c r="H25" s="65"/>
      <c r="I25" s="66"/>
    </row>
    <row r="26" spans="1:9">
      <c r="A26" s="72"/>
      <c r="B26" s="72"/>
      <c r="C26" s="51" t="s">
        <v>368</v>
      </c>
      <c r="D26" s="64"/>
      <c r="E26" s="66"/>
      <c r="F26" s="64"/>
      <c r="G26" s="65"/>
      <c r="H26" s="65"/>
      <c r="I26" s="66"/>
    </row>
    <row r="27" spans="1:9">
      <c r="A27" s="72"/>
      <c r="B27" s="72"/>
      <c r="C27" s="59"/>
      <c r="D27" s="64"/>
      <c r="E27" s="66"/>
      <c r="F27" s="64"/>
      <c r="G27" s="65"/>
      <c r="H27" s="65"/>
      <c r="I27" s="66"/>
    </row>
    <row r="28" spans="1:9">
      <c r="A28" s="72"/>
      <c r="B28" s="72"/>
      <c r="C28" s="51" t="s">
        <v>369</v>
      </c>
      <c r="D28" s="64"/>
      <c r="E28" s="66"/>
      <c r="F28" s="64"/>
      <c r="G28" s="65"/>
      <c r="H28" s="65"/>
      <c r="I28" s="66"/>
    </row>
    <row r="29" spans="1:9">
      <c r="A29" s="72"/>
      <c r="B29" s="72"/>
      <c r="C29" s="59"/>
      <c r="D29" s="64"/>
      <c r="E29" s="66"/>
      <c r="F29" s="64"/>
      <c r="G29" s="65"/>
      <c r="H29" s="65"/>
      <c r="I29" s="66"/>
    </row>
    <row r="30" ht="24" spans="1:9">
      <c r="A30" s="72"/>
      <c r="B30" s="77"/>
      <c r="C30" s="63" t="s">
        <v>370</v>
      </c>
      <c r="D30" s="64" t="s">
        <v>436</v>
      </c>
      <c r="E30" s="66"/>
      <c r="F30" s="64" t="s">
        <v>358</v>
      </c>
      <c r="G30" s="65"/>
      <c r="H30" s="65"/>
      <c r="I30" s="66"/>
    </row>
    <row r="31" ht="24" spans="1:9">
      <c r="A31" s="77"/>
      <c r="B31" s="97" t="s">
        <v>372</v>
      </c>
      <c r="C31" s="98" t="s">
        <v>373</v>
      </c>
      <c r="D31" s="64" t="s">
        <v>374</v>
      </c>
      <c r="E31" s="66"/>
      <c r="F31" s="64" t="s">
        <v>358</v>
      </c>
      <c r="G31" s="65"/>
      <c r="H31" s="65"/>
      <c r="I31" s="66"/>
    </row>
  </sheetData>
  <mergeCells count="64">
    <mergeCell ref="A1:I1"/>
    <mergeCell ref="A4:I4"/>
    <mergeCell ref="B5:I5"/>
    <mergeCell ref="B6:I6"/>
    <mergeCell ref="B7:D7"/>
    <mergeCell ref="E7:I7"/>
    <mergeCell ref="B8:D8"/>
    <mergeCell ref="E8:I8"/>
    <mergeCell ref="B9:D9"/>
    <mergeCell ref="E9:I9"/>
    <mergeCell ref="B10:I10"/>
    <mergeCell ref="D11:E11"/>
    <mergeCell ref="F11:I11"/>
    <mergeCell ref="D12:E12"/>
    <mergeCell ref="F12:I12"/>
    <mergeCell ref="D13:E13"/>
    <mergeCell ref="F13:I13"/>
    <mergeCell ref="D14:E14"/>
    <mergeCell ref="F14:I14"/>
    <mergeCell ref="D17:E17"/>
    <mergeCell ref="F17:I17"/>
    <mergeCell ref="D18:E18"/>
    <mergeCell ref="F18:I18"/>
    <mergeCell ref="D19:E19"/>
    <mergeCell ref="F19:I19"/>
    <mergeCell ref="D20:E20"/>
    <mergeCell ref="F20:I20"/>
    <mergeCell ref="D21:E21"/>
    <mergeCell ref="F21:I21"/>
    <mergeCell ref="D22:E22"/>
    <mergeCell ref="F22:I22"/>
    <mergeCell ref="D23:E23"/>
    <mergeCell ref="F23:I23"/>
    <mergeCell ref="D24:E24"/>
    <mergeCell ref="F24:I24"/>
    <mergeCell ref="D25:E25"/>
    <mergeCell ref="F25:I25"/>
    <mergeCell ref="D26:E26"/>
    <mergeCell ref="F26:I26"/>
    <mergeCell ref="D27:E27"/>
    <mergeCell ref="F27:I27"/>
    <mergeCell ref="D28:E28"/>
    <mergeCell ref="F28:I28"/>
    <mergeCell ref="D29:E29"/>
    <mergeCell ref="F29:I29"/>
    <mergeCell ref="D30:E30"/>
    <mergeCell ref="F30:I30"/>
    <mergeCell ref="D31:E31"/>
    <mergeCell ref="F31:I31"/>
    <mergeCell ref="A7:A9"/>
    <mergeCell ref="A11:A31"/>
    <mergeCell ref="B12:B20"/>
    <mergeCell ref="B21:B23"/>
    <mergeCell ref="B24:B30"/>
    <mergeCell ref="C12:C14"/>
    <mergeCell ref="C15:C17"/>
    <mergeCell ref="C18:C20"/>
    <mergeCell ref="C21:C23"/>
    <mergeCell ref="C24:C25"/>
    <mergeCell ref="C26:C27"/>
    <mergeCell ref="C28:C29"/>
    <mergeCell ref="A2:I3"/>
    <mergeCell ref="D15:E16"/>
    <mergeCell ref="F15:I16"/>
  </mergeCells>
  <pageMargins left="0.75" right="0.75" top="1" bottom="1" header="0.5" footer="0.5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1"/>
  <sheetViews>
    <sheetView workbookViewId="0">
      <selection activeCell="B10" sqref="B10:I10"/>
    </sheetView>
  </sheetViews>
  <sheetFormatPr defaultColWidth="9" defaultRowHeight="13.5"/>
  <sheetData>
    <row r="1" spans="1:9">
      <c r="A1" s="43" t="s">
        <v>437</v>
      </c>
      <c r="B1" s="43"/>
      <c r="C1" s="43"/>
      <c r="D1" s="43"/>
      <c r="E1" s="43"/>
      <c r="F1" s="43"/>
      <c r="G1" s="43"/>
      <c r="H1" s="43"/>
      <c r="I1" s="43"/>
    </row>
    <row r="2" spans="1:9">
      <c r="A2" s="44" t="s">
        <v>336</v>
      </c>
      <c r="B2" s="44"/>
      <c r="C2" s="44"/>
      <c r="D2" s="44"/>
      <c r="E2" s="44"/>
      <c r="F2" s="44"/>
      <c r="G2" s="44"/>
      <c r="H2" s="44"/>
      <c r="I2" s="44"/>
    </row>
    <row r="3" spans="1:9">
      <c r="A3" s="44"/>
      <c r="B3" s="44"/>
      <c r="C3" s="44"/>
      <c r="D3" s="44"/>
      <c r="E3" s="44"/>
      <c r="F3" s="44"/>
      <c r="G3" s="44"/>
      <c r="H3" s="44"/>
      <c r="I3" s="44"/>
    </row>
    <row r="4" spans="1:9">
      <c r="A4" s="45" t="s">
        <v>337</v>
      </c>
      <c r="B4" s="45"/>
      <c r="C4" s="45"/>
      <c r="D4" s="45"/>
      <c r="E4" s="45"/>
      <c r="F4" s="45"/>
      <c r="G4" s="45"/>
      <c r="H4" s="45"/>
      <c r="I4" s="45"/>
    </row>
    <row r="5" spans="1:9">
      <c r="A5" s="46" t="s">
        <v>338</v>
      </c>
      <c r="B5" s="47" t="s">
        <v>438</v>
      </c>
      <c r="C5" s="48"/>
      <c r="D5" s="48"/>
      <c r="E5" s="48"/>
      <c r="F5" s="48"/>
      <c r="G5" s="48"/>
      <c r="H5" s="48"/>
      <c r="I5" s="49"/>
    </row>
    <row r="6" spans="1:9">
      <c r="A6" s="50" t="s">
        <v>340</v>
      </c>
      <c r="B6" s="47" t="s">
        <v>0</v>
      </c>
      <c r="C6" s="48"/>
      <c r="D6" s="48"/>
      <c r="E6" s="48"/>
      <c r="F6" s="48"/>
      <c r="G6" s="48"/>
      <c r="H6" s="48"/>
      <c r="I6" s="49"/>
    </row>
    <row r="7" spans="1:9">
      <c r="A7" s="51" t="s">
        <v>341</v>
      </c>
      <c r="B7" s="52" t="s">
        <v>342</v>
      </c>
      <c r="C7" s="53"/>
      <c r="D7" s="54"/>
      <c r="E7" s="102">
        <v>6.3</v>
      </c>
      <c r="F7" s="103"/>
      <c r="G7" s="103"/>
      <c r="H7" s="103"/>
      <c r="I7" s="104"/>
    </row>
    <row r="8" spans="1:9">
      <c r="A8" s="58"/>
      <c r="B8" s="52" t="s">
        <v>343</v>
      </c>
      <c r="C8" s="53"/>
      <c r="D8" s="54"/>
      <c r="E8" s="102">
        <v>6.3</v>
      </c>
      <c r="F8" s="103"/>
      <c r="G8" s="103"/>
      <c r="H8" s="103"/>
      <c r="I8" s="104"/>
    </row>
    <row r="9" spans="1:9">
      <c r="A9" s="59"/>
      <c r="B9" s="52" t="s">
        <v>344</v>
      </c>
      <c r="C9" s="53"/>
      <c r="D9" s="54"/>
      <c r="E9" s="60" t="s">
        <v>3</v>
      </c>
      <c r="F9" s="61"/>
      <c r="G9" s="61"/>
      <c r="H9" s="61"/>
      <c r="I9" s="62"/>
    </row>
    <row r="10" spans="1:9">
      <c r="A10" s="63" t="s">
        <v>345</v>
      </c>
      <c r="B10" s="64" t="s">
        <v>439</v>
      </c>
      <c r="C10" s="65"/>
      <c r="D10" s="65"/>
      <c r="E10" s="65"/>
      <c r="F10" s="65"/>
      <c r="G10" s="65"/>
      <c r="H10" s="65"/>
      <c r="I10" s="66"/>
    </row>
    <row r="11" spans="1:9">
      <c r="A11" s="67" t="s">
        <v>347</v>
      </c>
      <c r="B11" s="68" t="s">
        <v>348</v>
      </c>
      <c r="C11" s="68" t="s">
        <v>349</v>
      </c>
      <c r="D11" s="69" t="s">
        <v>350</v>
      </c>
      <c r="E11" s="70"/>
      <c r="F11" s="69" t="s">
        <v>351</v>
      </c>
      <c r="G11" s="71"/>
      <c r="H11" s="71"/>
      <c r="I11" s="70"/>
    </row>
    <row r="12" spans="1:9">
      <c r="A12" s="72"/>
      <c r="B12" s="67" t="s">
        <v>352</v>
      </c>
      <c r="C12" s="67" t="s">
        <v>353</v>
      </c>
      <c r="D12" s="73" t="s">
        <v>440</v>
      </c>
      <c r="E12" s="74"/>
      <c r="F12" s="75" t="s">
        <v>441</v>
      </c>
      <c r="G12" s="76"/>
      <c r="H12" s="76"/>
      <c r="I12" s="74"/>
    </row>
    <row r="13" spans="1:9">
      <c r="A13" s="72"/>
      <c r="B13" s="72"/>
      <c r="C13" s="72"/>
      <c r="D13" s="75"/>
      <c r="E13" s="74"/>
      <c r="F13" s="75"/>
      <c r="G13" s="76"/>
      <c r="H13" s="76"/>
      <c r="I13" s="74"/>
    </row>
    <row r="14" spans="1:9">
      <c r="A14" s="72"/>
      <c r="B14" s="72"/>
      <c r="C14" s="77"/>
      <c r="D14" s="78"/>
      <c r="E14" s="79"/>
      <c r="F14" s="78"/>
      <c r="G14" s="80"/>
      <c r="H14" s="80"/>
      <c r="I14" s="79"/>
    </row>
    <row r="15" spans="1:9">
      <c r="A15" s="72"/>
      <c r="B15" s="72"/>
      <c r="C15" s="67" t="s">
        <v>356</v>
      </c>
      <c r="D15" s="81" t="s">
        <v>442</v>
      </c>
      <c r="E15" s="82"/>
      <c r="F15" s="83" t="s">
        <v>358</v>
      </c>
      <c r="G15" s="84"/>
      <c r="H15" s="84"/>
      <c r="I15" s="85"/>
    </row>
    <row r="16" spans="1:9">
      <c r="A16" s="72"/>
      <c r="B16" s="72"/>
      <c r="C16" s="72"/>
      <c r="D16" s="86"/>
      <c r="E16" s="87"/>
      <c r="F16" s="88"/>
      <c r="G16" s="89"/>
      <c r="H16" s="89"/>
      <c r="I16" s="90"/>
    </row>
    <row r="17" spans="1:9">
      <c r="A17" s="72"/>
      <c r="B17" s="72"/>
      <c r="C17" s="77"/>
      <c r="D17" s="78"/>
      <c r="E17" s="79"/>
      <c r="F17" s="78"/>
      <c r="G17" s="80"/>
      <c r="H17" s="80"/>
      <c r="I17" s="79"/>
    </row>
    <row r="18" spans="1:9">
      <c r="A18" s="72"/>
      <c r="B18" s="72"/>
      <c r="C18" s="67" t="s">
        <v>359</v>
      </c>
      <c r="D18" s="91" t="s">
        <v>360</v>
      </c>
      <c r="E18" s="92"/>
      <c r="F18" s="64" t="s">
        <v>361</v>
      </c>
      <c r="G18" s="65"/>
      <c r="H18" s="65"/>
      <c r="I18" s="66"/>
    </row>
    <row r="19" spans="1:9">
      <c r="A19" s="72"/>
      <c r="B19" s="72"/>
      <c r="C19" s="72"/>
      <c r="D19" s="91"/>
      <c r="E19" s="92"/>
      <c r="F19" s="91"/>
      <c r="G19" s="93"/>
      <c r="H19" s="93"/>
      <c r="I19" s="92"/>
    </row>
    <row r="20" spans="1:9">
      <c r="A20" s="72"/>
      <c r="B20" s="77"/>
      <c r="C20" s="77"/>
      <c r="D20" s="64"/>
      <c r="E20" s="66"/>
      <c r="F20" s="64"/>
      <c r="G20" s="65"/>
      <c r="H20" s="65"/>
      <c r="I20" s="66"/>
    </row>
    <row r="21" spans="1:9">
      <c r="A21" s="72"/>
      <c r="B21" s="67" t="s">
        <v>362</v>
      </c>
      <c r="C21" s="67" t="s">
        <v>363</v>
      </c>
      <c r="D21" s="91" t="s">
        <v>443</v>
      </c>
      <c r="E21" s="92"/>
      <c r="F21" s="94" t="s">
        <v>444</v>
      </c>
      <c r="G21" s="95"/>
      <c r="H21" s="95"/>
      <c r="I21" s="96"/>
    </row>
    <row r="22" spans="1:9">
      <c r="A22" s="72"/>
      <c r="B22" s="72"/>
      <c r="C22" s="72"/>
      <c r="D22" s="91"/>
      <c r="E22" s="92"/>
      <c r="F22" s="91"/>
      <c r="G22" s="93"/>
      <c r="H22" s="93"/>
      <c r="I22" s="92"/>
    </row>
    <row r="23" spans="1:9">
      <c r="A23" s="72"/>
      <c r="B23" s="77"/>
      <c r="C23" s="77"/>
      <c r="D23" s="64"/>
      <c r="E23" s="66"/>
      <c r="F23" s="64"/>
      <c r="G23" s="65"/>
      <c r="H23" s="65"/>
      <c r="I23" s="66"/>
    </row>
    <row r="24" spans="1:9">
      <c r="A24" s="72"/>
      <c r="B24" s="67" t="s">
        <v>366</v>
      </c>
      <c r="C24" s="51" t="s">
        <v>367</v>
      </c>
      <c r="D24" s="64"/>
      <c r="E24" s="66"/>
      <c r="F24" s="64"/>
      <c r="G24" s="65"/>
      <c r="H24" s="65"/>
      <c r="I24" s="66"/>
    </row>
    <row r="25" spans="1:9">
      <c r="A25" s="72"/>
      <c r="B25" s="72"/>
      <c r="C25" s="59"/>
      <c r="D25" s="64"/>
      <c r="E25" s="66"/>
      <c r="F25" s="64"/>
      <c r="G25" s="65"/>
      <c r="H25" s="65"/>
      <c r="I25" s="66"/>
    </row>
    <row r="26" spans="1:9">
      <c r="A26" s="72"/>
      <c r="B26" s="72"/>
      <c r="C26" s="51" t="s">
        <v>368</v>
      </c>
      <c r="D26" s="64"/>
      <c r="E26" s="66"/>
      <c r="F26" s="64"/>
      <c r="G26" s="65"/>
      <c r="H26" s="65"/>
      <c r="I26" s="66"/>
    </row>
    <row r="27" spans="1:9">
      <c r="A27" s="72"/>
      <c r="B27" s="72"/>
      <c r="C27" s="59"/>
      <c r="D27" s="64"/>
      <c r="E27" s="66"/>
      <c r="F27" s="64"/>
      <c r="G27" s="65"/>
      <c r="H27" s="65"/>
      <c r="I27" s="66"/>
    </row>
    <row r="28" spans="1:9">
      <c r="A28" s="72"/>
      <c r="B28" s="72"/>
      <c r="C28" s="51" t="s">
        <v>369</v>
      </c>
      <c r="D28" s="64"/>
      <c r="E28" s="66"/>
      <c r="F28" s="64"/>
      <c r="G28" s="65"/>
      <c r="H28" s="65"/>
      <c r="I28" s="66"/>
    </row>
    <row r="29" spans="1:9">
      <c r="A29" s="72"/>
      <c r="B29" s="72"/>
      <c r="C29" s="59"/>
      <c r="D29" s="64"/>
      <c r="E29" s="66"/>
      <c r="F29" s="64"/>
      <c r="G29" s="65"/>
      <c r="H29" s="65"/>
      <c r="I29" s="66"/>
    </row>
    <row r="30" ht="24" spans="1:9">
      <c r="A30" s="72"/>
      <c r="B30" s="77"/>
      <c r="C30" s="63" t="s">
        <v>370</v>
      </c>
      <c r="D30" s="64" t="s">
        <v>445</v>
      </c>
      <c r="E30" s="66"/>
      <c r="F30" s="64" t="s">
        <v>358</v>
      </c>
      <c r="G30" s="65"/>
      <c r="H30" s="65"/>
      <c r="I30" s="66"/>
    </row>
    <row r="31" ht="24" spans="1:9">
      <c r="A31" s="77"/>
      <c r="B31" s="97" t="s">
        <v>372</v>
      </c>
      <c r="C31" s="98" t="s">
        <v>373</v>
      </c>
      <c r="D31" s="64" t="s">
        <v>374</v>
      </c>
      <c r="E31" s="66"/>
      <c r="F31" s="64" t="s">
        <v>358</v>
      </c>
      <c r="G31" s="65"/>
      <c r="H31" s="65"/>
      <c r="I31" s="66"/>
    </row>
  </sheetData>
  <mergeCells count="64">
    <mergeCell ref="A1:I1"/>
    <mergeCell ref="A4:I4"/>
    <mergeCell ref="B5:I5"/>
    <mergeCell ref="B6:I6"/>
    <mergeCell ref="B7:D7"/>
    <mergeCell ref="E7:I7"/>
    <mergeCell ref="B8:D8"/>
    <mergeCell ref="E8:I8"/>
    <mergeCell ref="B9:D9"/>
    <mergeCell ref="E9:I9"/>
    <mergeCell ref="B10:I10"/>
    <mergeCell ref="D11:E11"/>
    <mergeCell ref="F11:I11"/>
    <mergeCell ref="D12:E12"/>
    <mergeCell ref="F12:I12"/>
    <mergeCell ref="D13:E13"/>
    <mergeCell ref="F13:I13"/>
    <mergeCell ref="D14:E14"/>
    <mergeCell ref="F14:I14"/>
    <mergeCell ref="D17:E17"/>
    <mergeCell ref="F17:I17"/>
    <mergeCell ref="D18:E18"/>
    <mergeCell ref="F18:I18"/>
    <mergeCell ref="D19:E19"/>
    <mergeCell ref="F19:I19"/>
    <mergeCell ref="D20:E20"/>
    <mergeCell ref="F20:I20"/>
    <mergeCell ref="D21:E21"/>
    <mergeCell ref="F21:I21"/>
    <mergeCell ref="D22:E22"/>
    <mergeCell ref="F22:I22"/>
    <mergeCell ref="D23:E23"/>
    <mergeCell ref="F23:I23"/>
    <mergeCell ref="D24:E24"/>
    <mergeCell ref="F24:I24"/>
    <mergeCell ref="D25:E25"/>
    <mergeCell ref="F25:I25"/>
    <mergeCell ref="D26:E26"/>
    <mergeCell ref="F26:I26"/>
    <mergeCell ref="D27:E27"/>
    <mergeCell ref="F27:I27"/>
    <mergeCell ref="D28:E28"/>
    <mergeCell ref="F28:I28"/>
    <mergeCell ref="D29:E29"/>
    <mergeCell ref="F29:I29"/>
    <mergeCell ref="D30:E30"/>
    <mergeCell ref="F30:I30"/>
    <mergeCell ref="D31:E31"/>
    <mergeCell ref="F31:I31"/>
    <mergeCell ref="A7:A9"/>
    <mergeCell ref="A11:A31"/>
    <mergeCell ref="B12:B20"/>
    <mergeCell ref="B21:B23"/>
    <mergeCell ref="B24:B30"/>
    <mergeCell ref="C12:C14"/>
    <mergeCell ref="C15:C17"/>
    <mergeCell ref="C18:C20"/>
    <mergeCell ref="C21:C23"/>
    <mergeCell ref="C24:C25"/>
    <mergeCell ref="C26:C27"/>
    <mergeCell ref="C28:C29"/>
    <mergeCell ref="A2:I3"/>
    <mergeCell ref="D15:E16"/>
    <mergeCell ref="F15:I16"/>
  </mergeCells>
  <pageMargins left="0.75" right="0.75" top="1" bottom="1" header="0.5" footer="0.5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1"/>
  <sheetViews>
    <sheetView workbookViewId="0">
      <selection activeCell="B10" sqref="B10:I10"/>
    </sheetView>
  </sheetViews>
  <sheetFormatPr defaultColWidth="9" defaultRowHeight="13.5"/>
  <sheetData>
    <row r="1" spans="1:9">
      <c r="A1" s="43" t="s">
        <v>446</v>
      </c>
      <c r="B1" s="43"/>
      <c r="C1" s="43"/>
      <c r="D1" s="43"/>
      <c r="E1" s="43"/>
      <c r="F1" s="43"/>
      <c r="G1" s="43"/>
      <c r="H1" s="43"/>
      <c r="I1" s="43"/>
    </row>
    <row r="2" spans="1:9">
      <c r="A2" s="44" t="s">
        <v>336</v>
      </c>
      <c r="B2" s="44"/>
      <c r="C2" s="44"/>
      <c r="D2" s="44"/>
      <c r="E2" s="44"/>
      <c r="F2" s="44"/>
      <c r="G2" s="44"/>
      <c r="H2" s="44"/>
      <c r="I2" s="44"/>
    </row>
    <row r="3" spans="1:9">
      <c r="A3" s="44"/>
      <c r="B3" s="44"/>
      <c r="C3" s="44"/>
      <c r="D3" s="44"/>
      <c r="E3" s="44"/>
      <c r="F3" s="44"/>
      <c r="G3" s="44"/>
      <c r="H3" s="44"/>
      <c r="I3" s="44"/>
    </row>
    <row r="4" spans="1:9">
      <c r="A4" s="45" t="s">
        <v>337</v>
      </c>
      <c r="B4" s="45"/>
      <c r="C4" s="45"/>
      <c r="D4" s="45"/>
      <c r="E4" s="45"/>
      <c r="F4" s="45"/>
      <c r="G4" s="45"/>
      <c r="H4" s="45"/>
      <c r="I4" s="45"/>
    </row>
    <row r="5" spans="1:9">
      <c r="A5" s="46" t="s">
        <v>338</v>
      </c>
      <c r="B5" s="47" t="s">
        <v>447</v>
      </c>
      <c r="C5" s="48"/>
      <c r="D5" s="48"/>
      <c r="E5" s="48"/>
      <c r="F5" s="48"/>
      <c r="G5" s="48"/>
      <c r="H5" s="48"/>
      <c r="I5" s="49"/>
    </row>
    <row r="6" spans="1:9">
      <c r="A6" s="50" t="s">
        <v>340</v>
      </c>
      <c r="B6" s="47" t="s">
        <v>0</v>
      </c>
      <c r="C6" s="48"/>
      <c r="D6" s="48"/>
      <c r="E6" s="48"/>
      <c r="F6" s="48"/>
      <c r="G6" s="48"/>
      <c r="H6" s="48"/>
      <c r="I6" s="49"/>
    </row>
    <row r="7" spans="1:9">
      <c r="A7" s="51" t="s">
        <v>341</v>
      </c>
      <c r="B7" s="52" t="s">
        <v>342</v>
      </c>
      <c r="C7" s="53"/>
      <c r="D7" s="54"/>
      <c r="E7" s="99">
        <v>1.5</v>
      </c>
      <c r="F7" s="100"/>
      <c r="G7" s="100"/>
      <c r="H7" s="100"/>
      <c r="I7" s="101"/>
    </row>
    <row r="8" spans="1:9">
      <c r="A8" s="58"/>
      <c r="B8" s="52" t="s">
        <v>343</v>
      </c>
      <c r="C8" s="53"/>
      <c r="D8" s="54"/>
      <c r="E8" s="99">
        <v>1.5</v>
      </c>
      <c r="F8" s="100"/>
      <c r="G8" s="100"/>
      <c r="H8" s="100"/>
      <c r="I8" s="101"/>
    </row>
    <row r="9" spans="1:9">
      <c r="A9" s="59"/>
      <c r="B9" s="52" t="s">
        <v>344</v>
      </c>
      <c r="C9" s="53"/>
      <c r="D9" s="54"/>
      <c r="E9" s="60" t="s">
        <v>3</v>
      </c>
      <c r="F9" s="61"/>
      <c r="G9" s="61"/>
      <c r="H9" s="61"/>
      <c r="I9" s="62"/>
    </row>
    <row r="10" spans="1:9">
      <c r="A10" s="63" t="s">
        <v>345</v>
      </c>
      <c r="B10" s="64" t="s">
        <v>448</v>
      </c>
      <c r="C10" s="65"/>
      <c r="D10" s="65"/>
      <c r="E10" s="65"/>
      <c r="F10" s="65"/>
      <c r="G10" s="65"/>
      <c r="H10" s="65"/>
      <c r="I10" s="66"/>
    </row>
    <row r="11" spans="1:9">
      <c r="A11" s="67" t="s">
        <v>347</v>
      </c>
      <c r="B11" s="68" t="s">
        <v>348</v>
      </c>
      <c r="C11" s="68" t="s">
        <v>349</v>
      </c>
      <c r="D11" s="69" t="s">
        <v>350</v>
      </c>
      <c r="E11" s="70"/>
      <c r="F11" s="69" t="s">
        <v>351</v>
      </c>
      <c r="G11" s="71"/>
      <c r="H11" s="71"/>
      <c r="I11" s="70"/>
    </row>
    <row r="12" spans="1:9">
      <c r="A12" s="72"/>
      <c r="B12" s="67" t="s">
        <v>352</v>
      </c>
      <c r="C12" s="67" t="s">
        <v>353</v>
      </c>
      <c r="D12" s="73" t="s">
        <v>449</v>
      </c>
      <c r="E12" s="74"/>
      <c r="F12" s="75" t="s">
        <v>450</v>
      </c>
      <c r="G12" s="76"/>
      <c r="H12" s="76"/>
      <c r="I12" s="74"/>
    </row>
    <row r="13" spans="1:9">
      <c r="A13" s="72"/>
      <c r="B13" s="72"/>
      <c r="C13" s="72"/>
      <c r="D13" s="75"/>
      <c r="E13" s="74"/>
      <c r="F13" s="75"/>
      <c r="G13" s="76"/>
      <c r="H13" s="76"/>
      <c r="I13" s="74"/>
    </row>
    <row r="14" spans="1:9">
      <c r="A14" s="72"/>
      <c r="B14" s="72"/>
      <c r="C14" s="77"/>
      <c r="D14" s="78"/>
      <c r="E14" s="79"/>
      <c r="F14" s="78"/>
      <c r="G14" s="80"/>
      <c r="H14" s="80"/>
      <c r="I14" s="79"/>
    </row>
    <row r="15" spans="1:9">
      <c r="A15" s="72"/>
      <c r="B15" s="72"/>
      <c r="C15" s="67" t="s">
        <v>356</v>
      </c>
      <c r="D15" s="81" t="s">
        <v>451</v>
      </c>
      <c r="E15" s="82"/>
      <c r="F15" s="83" t="s">
        <v>358</v>
      </c>
      <c r="G15" s="84"/>
      <c r="H15" s="84"/>
      <c r="I15" s="85"/>
    </row>
    <row r="16" spans="1:9">
      <c r="A16" s="72"/>
      <c r="B16" s="72"/>
      <c r="C16" s="72"/>
      <c r="D16" s="86"/>
      <c r="E16" s="87"/>
      <c r="F16" s="88"/>
      <c r="G16" s="89"/>
      <c r="H16" s="89"/>
      <c r="I16" s="90"/>
    </row>
    <row r="17" spans="1:9">
      <c r="A17" s="72"/>
      <c r="B17" s="72"/>
      <c r="C17" s="77"/>
      <c r="D17" s="78"/>
      <c r="E17" s="79"/>
      <c r="F17" s="78"/>
      <c r="G17" s="80"/>
      <c r="H17" s="80"/>
      <c r="I17" s="79"/>
    </row>
    <row r="18" spans="1:9">
      <c r="A18" s="72"/>
      <c r="B18" s="72"/>
      <c r="C18" s="67" t="s">
        <v>359</v>
      </c>
      <c r="D18" s="91" t="s">
        <v>360</v>
      </c>
      <c r="E18" s="92"/>
      <c r="F18" s="64" t="s">
        <v>361</v>
      </c>
      <c r="G18" s="65"/>
      <c r="H18" s="65"/>
      <c r="I18" s="66"/>
    </row>
    <row r="19" spans="1:9">
      <c r="A19" s="72"/>
      <c r="B19" s="72"/>
      <c r="C19" s="72"/>
      <c r="D19" s="91"/>
      <c r="E19" s="92"/>
      <c r="F19" s="91"/>
      <c r="G19" s="93"/>
      <c r="H19" s="93"/>
      <c r="I19" s="92"/>
    </row>
    <row r="20" spans="1:9">
      <c r="A20" s="72"/>
      <c r="B20" s="77"/>
      <c r="C20" s="77"/>
      <c r="D20" s="64"/>
      <c r="E20" s="66"/>
      <c r="F20" s="64"/>
      <c r="G20" s="65"/>
      <c r="H20" s="65"/>
      <c r="I20" s="66"/>
    </row>
    <row r="21" spans="1:9">
      <c r="A21" s="72"/>
      <c r="B21" s="67" t="s">
        <v>362</v>
      </c>
      <c r="C21" s="67" t="s">
        <v>363</v>
      </c>
      <c r="D21" s="91" t="s">
        <v>452</v>
      </c>
      <c r="E21" s="92"/>
      <c r="F21" s="94" t="s">
        <v>453</v>
      </c>
      <c r="G21" s="95"/>
      <c r="H21" s="95"/>
      <c r="I21" s="96"/>
    </row>
    <row r="22" spans="1:9">
      <c r="A22" s="72"/>
      <c r="B22" s="72"/>
      <c r="C22" s="72"/>
      <c r="D22" s="91"/>
      <c r="E22" s="92"/>
      <c r="F22" s="91"/>
      <c r="G22" s="93"/>
      <c r="H22" s="93"/>
      <c r="I22" s="92"/>
    </row>
    <row r="23" spans="1:9">
      <c r="A23" s="72"/>
      <c r="B23" s="77"/>
      <c r="C23" s="77"/>
      <c r="D23" s="64"/>
      <c r="E23" s="66"/>
      <c r="F23" s="64"/>
      <c r="G23" s="65"/>
      <c r="H23" s="65"/>
      <c r="I23" s="66"/>
    </row>
    <row r="24" spans="1:9">
      <c r="A24" s="72"/>
      <c r="B24" s="67" t="s">
        <v>366</v>
      </c>
      <c r="C24" s="51" t="s">
        <v>367</v>
      </c>
      <c r="D24" s="64"/>
      <c r="E24" s="66"/>
      <c r="F24" s="64"/>
      <c r="G24" s="65"/>
      <c r="H24" s="65"/>
      <c r="I24" s="66"/>
    </row>
    <row r="25" spans="1:9">
      <c r="A25" s="72"/>
      <c r="B25" s="72"/>
      <c r="C25" s="59"/>
      <c r="D25" s="64"/>
      <c r="E25" s="66"/>
      <c r="F25" s="64"/>
      <c r="G25" s="65"/>
      <c r="H25" s="65"/>
      <c r="I25" s="66"/>
    </row>
    <row r="26" spans="1:9">
      <c r="A26" s="72"/>
      <c r="B26" s="72"/>
      <c r="C26" s="51" t="s">
        <v>368</v>
      </c>
      <c r="D26" s="64"/>
      <c r="E26" s="66"/>
      <c r="F26" s="64"/>
      <c r="G26" s="65"/>
      <c r="H26" s="65"/>
      <c r="I26" s="66"/>
    </row>
    <row r="27" spans="1:9">
      <c r="A27" s="72"/>
      <c r="B27" s="72"/>
      <c r="C27" s="59"/>
      <c r="D27" s="64"/>
      <c r="E27" s="66"/>
      <c r="F27" s="64"/>
      <c r="G27" s="65"/>
      <c r="H27" s="65"/>
      <c r="I27" s="66"/>
    </row>
    <row r="28" spans="1:9">
      <c r="A28" s="72"/>
      <c r="B28" s="72"/>
      <c r="C28" s="51" t="s">
        <v>369</v>
      </c>
      <c r="D28" s="64"/>
      <c r="E28" s="66"/>
      <c r="F28" s="64"/>
      <c r="G28" s="65"/>
      <c r="H28" s="65"/>
      <c r="I28" s="66"/>
    </row>
    <row r="29" spans="1:9">
      <c r="A29" s="72"/>
      <c r="B29" s="72"/>
      <c r="C29" s="59"/>
      <c r="D29" s="64"/>
      <c r="E29" s="66"/>
      <c r="F29" s="64"/>
      <c r="G29" s="65"/>
      <c r="H29" s="65"/>
      <c r="I29" s="66"/>
    </row>
    <row r="30" ht="24" spans="1:9">
      <c r="A30" s="72"/>
      <c r="B30" s="77"/>
      <c r="C30" s="63" t="s">
        <v>370</v>
      </c>
      <c r="D30" s="64" t="s">
        <v>454</v>
      </c>
      <c r="E30" s="66"/>
      <c r="F30" s="64" t="s">
        <v>358</v>
      </c>
      <c r="G30" s="65"/>
      <c r="H30" s="65"/>
      <c r="I30" s="66"/>
    </row>
    <row r="31" ht="24" spans="1:9">
      <c r="A31" s="77"/>
      <c r="B31" s="97" t="s">
        <v>372</v>
      </c>
      <c r="C31" s="98" t="s">
        <v>373</v>
      </c>
      <c r="D31" s="64" t="s">
        <v>374</v>
      </c>
      <c r="E31" s="66"/>
      <c r="F31" s="64" t="s">
        <v>358</v>
      </c>
      <c r="G31" s="65"/>
      <c r="H31" s="65"/>
      <c r="I31" s="66"/>
    </row>
  </sheetData>
  <mergeCells count="64">
    <mergeCell ref="A1:I1"/>
    <mergeCell ref="A4:I4"/>
    <mergeCell ref="B5:I5"/>
    <mergeCell ref="B6:I6"/>
    <mergeCell ref="B7:D7"/>
    <mergeCell ref="E7:I7"/>
    <mergeCell ref="B8:D8"/>
    <mergeCell ref="E8:I8"/>
    <mergeCell ref="B9:D9"/>
    <mergeCell ref="E9:I9"/>
    <mergeCell ref="B10:I10"/>
    <mergeCell ref="D11:E11"/>
    <mergeCell ref="F11:I11"/>
    <mergeCell ref="D12:E12"/>
    <mergeCell ref="F12:I12"/>
    <mergeCell ref="D13:E13"/>
    <mergeCell ref="F13:I13"/>
    <mergeCell ref="D14:E14"/>
    <mergeCell ref="F14:I14"/>
    <mergeCell ref="D17:E17"/>
    <mergeCell ref="F17:I17"/>
    <mergeCell ref="D18:E18"/>
    <mergeCell ref="F18:I18"/>
    <mergeCell ref="D19:E19"/>
    <mergeCell ref="F19:I19"/>
    <mergeCell ref="D20:E20"/>
    <mergeCell ref="F20:I20"/>
    <mergeCell ref="D21:E21"/>
    <mergeCell ref="F21:I21"/>
    <mergeCell ref="D22:E22"/>
    <mergeCell ref="F22:I22"/>
    <mergeCell ref="D23:E23"/>
    <mergeCell ref="F23:I23"/>
    <mergeCell ref="D24:E24"/>
    <mergeCell ref="F24:I24"/>
    <mergeCell ref="D25:E25"/>
    <mergeCell ref="F25:I25"/>
    <mergeCell ref="D26:E26"/>
    <mergeCell ref="F26:I26"/>
    <mergeCell ref="D27:E27"/>
    <mergeCell ref="F27:I27"/>
    <mergeCell ref="D28:E28"/>
    <mergeCell ref="F28:I28"/>
    <mergeCell ref="D29:E29"/>
    <mergeCell ref="F29:I29"/>
    <mergeCell ref="D30:E30"/>
    <mergeCell ref="F30:I30"/>
    <mergeCell ref="D31:E31"/>
    <mergeCell ref="F31:I31"/>
    <mergeCell ref="A7:A9"/>
    <mergeCell ref="A11:A31"/>
    <mergeCell ref="B12:B20"/>
    <mergeCell ref="B21:B23"/>
    <mergeCell ref="B24:B30"/>
    <mergeCell ref="C12:C14"/>
    <mergeCell ref="C15:C17"/>
    <mergeCell ref="C18:C20"/>
    <mergeCell ref="C21:C23"/>
    <mergeCell ref="C24:C25"/>
    <mergeCell ref="C26:C27"/>
    <mergeCell ref="C28:C29"/>
    <mergeCell ref="A2:I3"/>
    <mergeCell ref="D15:E16"/>
    <mergeCell ref="F15:I16"/>
  </mergeCells>
  <pageMargins left="0.75" right="0.75" top="1" bottom="1" header="0.5" footer="0.5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1"/>
  <sheetViews>
    <sheetView workbookViewId="0">
      <selection activeCell="B10" sqref="B10:I10"/>
    </sheetView>
  </sheetViews>
  <sheetFormatPr defaultColWidth="9" defaultRowHeight="13.5"/>
  <sheetData>
    <row r="1" spans="1:9">
      <c r="A1" s="43" t="s">
        <v>455</v>
      </c>
      <c r="B1" s="43"/>
      <c r="C1" s="43"/>
      <c r="D1" s="43"/>
      <c r="E1" s="43"/>
      <c r="F1" s="43"/>
      <c r="G1" s="43"/>
      <c r="H1" s="43"/>
      <c r="I1" s="43"/>
    </row>
    <row r="2" spans="1:9">
      <c r="A2" s="44" t="s">
        <v>336</v>
      </c>
      <c r="B2" s="44"/>
      <c r="C2" s="44"/>
      <c r="D2" s="44"/>
      <c r="E2" s="44"/>
      <c r="F2" s="44"/>
      <c r="G2" s="44"/>
      <c r="H2" s="44"/>
      <c r="I2" s="44"/>
    </row>
    <row r="3" spans="1:9">
      <c r="A3" s="44"/>
      <c r="B3" s="44"/>
      <c r="C3" s="44"/>
      <c r="D3" s="44"/>
      <c r="E3" s="44"/>
      <c r="F3" s="44"/>
      <c r="G3" s="44"/>
      <c r="H3" s="44"/>
      <c r="I3" s="44"/>
    </row>
    <row r="4" spans="1:9">
      <c r="A4" s="45" t="s">
        <v>337</v>
      </c>
      <c r="B4" s="45"/>
      <c r="C4" s="45"/>
      <c r="D4" s="45"/>
      <c r="E4" s="45"/>
      <c r="F4" s="45"/>
      <c r="G4" s="45"/>
      <c r="H4" s="45"/>
      <c r="I4" s="45"/>
    </row>
    <row r="5" spans="1:9">
      <c r="A5" s="46" t="s">
        <v>338</v>
      </c>
      <c r="B5" s="47" t="s">
        <v>456</v>
      </c>
      <c r="C5" s="48"/>
      <c r="D5" s="48"/>
      <c r="E5" s="48"/>
      <c r="F5" s="48"/>
      <c r="G5" s="48"/>
      <c r="H5" s="48"/>
      <c r="I5" s="49"/>
    </row>
    <row r="6" spans="1:9">
      <c r="A6" s="50" t="s">
        <v>340</v>
      </c>
      <c r="B6" s="47" t="s">
        <v>0</v>
      </c>
      <c r="C6" s="48"/>
      <c r="D6" s="48"/>
      <c r="E6" s="48"/>
      <c r="F6" s="48"/>
      <c r="G6" s="48"/>
      <c r="H6" s="48"/>
      <c r="I6" s="49"/>
    </row>
    <row r="7" spans="1:9">
      <c r="A7" s="51" t="s">
        <v>341</v>
      </c>
      <c r="B7" s="52" t="s">
        <v>342</v>
      </c>
      <c r="C7" s="53"/>
      <c r="D7" s="54"/>
      <c r="E7" s="60">
        <v>60</v>
      </c>
      <c r="F7" s="61"/>
      <c r="G7" s="61"/>
      <c r="H7" s="61"/>
      <c r="I7" s="62"/>
    </row>
    <row r="8" spans="1:9">
      <c r="A8" s="58"/>
      <c r="B8" s="52" t="s">
        <v>343</v>
      </c>
      <c r="C8" s="53"/>
      <c r="D8" s="54"/>
      <c r="E8" s="60">
        <v>60</v>
      </c>
      <c r="F8" s="61"/>
      <c r="G8" s="61"/>
      <c r="H8" s="61"/>
      <c r="I8" s="62"/>
    </row>
    <row r="9" spans="1:9">
      <c r="A9" s="59"/>
      <c r="B9" s="52" t="s">
        <v>344</v>
      </c>
      <c r="C9" s="53"/>
      <c r="D9" s="54"/>
      <c r="E9" s="60" t="s">
        <v>3</v>
      </c>
      <c r="F9" s="61"/>
      <c r="G9" s="61"/>
      <c r="H9" s="61"/>
      <c r="I9" s="62"/>
    </row>
    <row r="10" spans="1:9">
      <c r="A10" s="63" t="s">
        <v>345</v>
      </c>
      <c r="B10" s="64" t="s">
        <v>457</v>
      </c>
      <c r="C10" s="65"/>
      <c r="D10" s="65"/>
      <c r="E10" s="65"/>
      <c r="F10" s="65"/>
      <c r="G10" s="65"/>
      <c r="H10" s="65"/>
      <c r="I10" s="66"/>
    </row>
    <row r="11" spans="1:9">
      <c r="A11" s="67" t="s">
        <v>347</v>
      </c>
      <c r="B11" s="68" t="s">
        <v>348</v>
      </c>
      <c r="C11" s="68" t="s">
        <v>349</v>
      </c>
      <c r="D11" s="69" t="s">
        <v>350</v>
      </c>
      <c r="E11" s="70"/>
      <c r="F11" s="69" t="s">
        <v>351</v>
      </c>
      <c r="G11" s="71"/>
      <c r="H11" s="71"/>
      <c r="I11" s="70"/>
    </row>
    <row r="12" spans="1:9">
      <c r="A12" s="72"/>
      <c r="B12" s="67" t="s">
        <v>352</v>
      </c>
      <c r="C12" s="67" t="s">
        <v>353</v>
      </c>
      <c r="D12" s="73" t="s">
        <v>458</v>
      </c>
      <c r="E12" s="74"/>
      <c r="F12" s="75" t="s">
        <v>397</v>
      </c>
      <c r="G12" s="76"/>
      <c r="H12" s="76"/>
      <c r="I12" s="74"/>
    </row>
    <row r="13" spans="1:9">
      <c r="A13" s="72"/>
      <c r="B13" s="72"/>
      <c r="C13" s="72"/>
      <c r="D13" s="75"/>
      <c r="E13" s="74"/>
      <c r="F13" s="75"/>
      <c r="G13" s="76"/>
      <c r="H13" s="76"/>
      <c r="I13" s="74"/>
    </row>
    <row r="14" spans="1:9">
      <c r="A14" s="72"/>
      <c r="B14" s="72"/>
      <c r="C14" s="77"/>
      <c r="D14" s="78"/>
      <c r="E14" s="79"/>
      <c r="F14" s="78"/>
      <c r="G14" s="80"/>
      <c r="H14" s="80"/>
      <c r="I14" s="79"/>
    </row>
    <row r="15" spans="1:9">
      <c r="A15" s="72"/>
      <c r="B15" s="72"/>
      <c r="C15" s="67" t="s">
        <v>356</v>
      </c>
      <c r="D15" s="81" t="s">
        <v>398</v>
      </c>
      <c r="E15" s="82"/>
      <c r="F15" s="83" t="s">
        <v>358</v>
      </c>
      <c r="G15" s="84"/>
      <c r="H15" s="84"/>
      <c r="I15" s="85"/>
    </row>
    <row r="16" spans="1:9">
      <c r="A16" s="72"/>
      <c r="B16" s="72"/>
      <c r="C16" s="72"/>
      <c r="D16" s="86"/>
      <c r="E16" s="87"/>
      <c r="F16" s="88"/>
      <c r="G16" s="89"/>
      <c r="H16" s="89"/>
      <c r="I16" s="90"/>
    </row>
    <row r="17" spans="1:9">
      <c r="A17" s="72"/>
      <c r="B17" s="72"/>
      <c r="C17" s="77"/>
      <c r="D17" s="78"/>
      <c r="E17" s="79"/>
      <c r="F17" s="78"/>
      <c r="G17" s="80"/>
      <c r="H17" s="80"/>
      <c r="I17" s="79"/>
    </row>
    <row r="18" spans="1:9">
      <c r="A18" s="72"/>
      <c r="B18" s="72"/>
      <c r="C18" s="67" t="s">
        <v>359</v>
      </c>
      <c r="D18" s="91" t="s">
        <v>360</v>
      </c>
      <c r="E18" s="92"/>
      <c r="F18" s="64" t="s">
        <v>361</v>
      </c>
      <c r="G18" s="65"/>
      <c r="H18" s="65"/>
      <c r="I18" s="66"/>
    </row>
    <row r="19" spans="1:9">
      <c r="A19" s="72"/>
      <c r="B19" s="72"/>
      <c r="C19" s="72"/>
      <c r="D19" s="91"/>
      <c r="E19" s="92"/>
      <c r="F19" s="91"/>
      <c r="G19" s="93"/>
      <c r="H19" s="93"/>
      <c r="I19" s="92"/>
    </row>
    <row r="20" spans="1:9">
      <c r="A20" s="72"/>
      <c r="B20" s="77"/>
      <c r="C20" s="77"/>
      <c r="D20" s="64"/>
      <c r="E20" s="66"/>
      <c r="F20" s="64"/>
      <c r="G20" s="65"/>
      <c r="H20" s="65"/>
      <c r="I20" s="66"/>
    </row>
    <row r="21" spans="1:9">
      <c r="A21" s="72"/>
      <c r="B21" s="67" t="s">
        <v>362</v>
      </c>
      <c r="C21" s="67" t="s">
        <v>363</v>
      </c>
      <c r="D21" s="91" t="s">
        <v>399</v>
      </c>
      <c r="E21" s="92"/>
      <c r="F21" s="94" t="s">
        <v>459</v>
      </c>
      <c r="G21" s="95"/>
      <c r="H21" s="95"/>
      <c r="I21" s="96"/>
    </row>
    <row r="22" spans="1:9">
      <c r="A22" s="72"/>
      <c r="B22" s="72"/>
      <c r="C22" s="72"/>
      <c r="D22" s="91"/>
      <c r="E22" s="92"/>
      <c r="F22" s="91"/>
      <c r="G22" s="93"/>
      <c r="H22" s="93"/>
      <c r="I22" s="92"/>
    </row>
    <row r="23" spans="1:9">
      <c r="A23" s="72"/>
      <c r="B23" s="77"/>
      <c r="C23" s="77"/>
      <c r="D23" s="64"/>
      <c r="E23" s="66"/>
      <c r="F23" s="64"/>
      <c r="G23" s="65"/>
      <c r="H23" s="65"/>
      <c r="I23" s="66"/>
    </row>
    <row r="24" spans="1:9">
      <c r="A24" s="72"/>
      <c r="B24" s="67" t="s">
        <v>366</v>
      </c>
      <c r="C24" s="51" t="s">
        <v>367</v>
      </c>
      <c r="D24" s="64"/>
      <c r="E24" s="66"/>
      <c r="F24" s="64"/>
      <c r="G24" s="65"/>
      <c r="H24" s="65"/>
      <c r="I24" s="66"/>
    </row>
    <row r="25" spans="1:9">
      <c r="A25" s="72"/>
      <c r="B25" s="72"/>
      <c r="C25" s="59"/>
      <c r="D25" s="64"/>
      <c r="E25" s="66"/>
      <c r="F25" s="64"/>
      <c r="G25" s="65"/>
      <c r="H25" s="65"/>
      <c r="I25" s="66"/>
    </row>
    <row r="26" spans="1:9">
      <c r="A26" s="72"/>
      <c r="B26" s="72"/>
      <c r="C26" s="51" t="s">
        <v>368</v>
      </c>
      <c r="D26" s="64"/>
      <c r="E26" s="66"/>
      <c r="F26" s="64"/>
      <c r="G26" s="65"/>
      <c r="H26" s="65"/>
      <c r="I26" s="66"/>
    </row>
    <row r="27" spans="1:9">
      <c r="A27" s="72"/>
      <c r="B27" s="72"/>
      <c r="C27" s="59"/>
      <c r="D27" s="64"/>
      <c r="E27" s="66"/>
      <c r="F27" s="64"/>
      <c r="G27" s="65"/>
      <c r="H27" s="65"/>
      <c r="I27" s="66"/>
    </row>
    <row r="28" spans="1:9">
      <c r="A28" s="72"/>
      <c r="B28" s="72"/>
      <c r="C28" s="51" t="s">
        <v>369</v>
      </c>
      <c r="D28" s="64"/>
      <c r="E28" s="66"/>
      <c r="F28" s="64"/>
      <c r="G28" s="65"/>
      <c r="H28" s="65"/>
      <c r="I28" s="66"/>
    </row>
    <row r="29" spans="1:9">
      <c r="A29" s="72"/>
      <c r="B29" s="72"/>
      <c r="C29" s="59"/>
      <c r="D29" s="64"/>
      <c r="E29" s="66"/>
      <c r="F29" s="64"/>
      <c r="G29" s="65"/>
      <c r="H29" s="65"/>
      <c r="I29" s="66"/>
    </row>
    <row r="30" ht="24" spans="1:9">
      <c r="A30" s="72"/>
      <c r="B30" s="77"/>
      <c r="C30" s="63" t="s">
        <v>370</v>
      </c>
      <c r="D30" s="64" t="s">
        <v>401</v>
      </c>
      <c r="E30" s="66"/>
      <c r="F30" s="64" t="s">
        <v>358</v>
      </c>
      <c r="G30" s="65"/>
      <c r="H30" s="65"/>
      <c r="I30" s="66"/>
    </row>
    <row r="31" ht="24" spans="1:9">
      <c r="A31" s="77"/>
      <c r="B31" s="97" t="s">
        <v>372</v>
      </c>
      <c r="C31" s="98" t="s">
        <v>373</v>
      </c>
      <c r="D31" s="64" t="s">
        <v>374</v>
      </c>
      <c r="E31" s="66"/>
      <c r="F31" s="64" t="s">
        <v>358</v>
      </c>
      <c r="G31" s="65"/>
      <c r="H31" s="65"/>
      <c r="I31" s="66"/>
    </row>
  </sheetData>
  <mergeCells count="64">
    <mergeCell ref="A1:I1"/>
    <mergeCell ref="A4:I4"/>
    <mergeCell ref="B5:I5"/>
    <mergeCell ref="B6:I6"/>
    <mergeCell ref="B7:D7"/>
    <mergeCell ref="E7:I7"/>
    <mergeCell ref="B8:D8"/>
    <mergeCell ref="E8:I8"/>
    <mergeCell ref="B9:D9"/>
    <mergeCell ref="E9:I9"/>
    <mergeCell ref="B10:I10"/>
    <mergeCell ref="D11:E11"/>
    <mergeCell ref="F11:I11"/>
    <mergeCell ref="D12:E12"/>
    <mergeCell ref="F12:I12"/>
    <mergeCell ref="D13:E13"/>
    <mergeCell ref="F13:I13"/>
    <mergeCell ref="D14:E14"/>
    <mergeCell ref="F14:I14"/>
    <mergeCell ref="D17:E17"/>
    <mergeCell ref="F17:I17"/>
    <mergeCell ref="D18:E18"/>
    <mergeCell ref="F18:I18"/>
    <mergeCell ref="D19:E19"/>
    <mergeCell ref="F19:I19"/>
    <mergeCell ref="D20:E20"/>
    <mergeCell ref="F20:I20"/>
    <mergeCell ref="D21:E21"/>
    <mergeCell ref="F21:I21"/>
    <mergeCell ref="D22:E22"/>
    <mergeCell ref="F22:I22"/>
    <mergeCell ref="D23:E23"/>
    <mergeCell ref="F23:I23"/>
    <mergeCell ref="D24:E24"/>
    <mergeCell ref="F24:I24"/>
    <mergeCell ref="D25:E25"/>
    <mergeCell ref="F25:I25"/>
    <mergeCell ref="D26:E26"/>
    <mergeCell ref="F26:I26"/>
    <mergeCell ref="D27:E27"/>
    <mergeCell ref="F27:I27"/>
    <mergeCell ref="D28:E28"/>
    <mergeCell ref="F28:I28"/>
    <mergeCell ref="D29:E29"/>
    <mergeCell ref="F29:I29"/>
    <mergeCell ref="D30:E30"/>
    <mergeCell ref="F30:I30"/>
    <mergeCell ref="D31:E31"/>
    <mergeCell ref="F31:I31"/>
    <mergeCell ref="A7:A9"/>
    <mergeCell ref="A11:A31"/>
    <mergeCell ref="B12:B20"/>
    <mergeCell ref="B21:B23"/>
    <mergeCell ref="B24:B30"/>
    <mergeCell ref="C12:C14"/>
    <mergeCell ref="C15:C17"/>
    <mergeCell ref="C18:C20"/>
    <mergeCell ref="C21:C23"/>
    <mergeCell ref="C24:C25"/>
    <mergeCell ref="C26:C27"/>
    <mergeCell ref="C28:C29"/>
    <mergeCell ref="A2:I3"/>
    <mergeCell ref="D15:E16"/>
    <mergeCell ref="F15:I16"/>
  </mergeCells>
  <pageMargins left="0.75" right="0.75" top="1" bottom="1" header="0.5" footer="0.5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1"/>
  <sheetViews>
    <sheetView workbookViewId="0">
      <selection activeCell="B10" sqref="B10:I10"/>
    </sheetView>
  </sheetViews>
  <sheetFormatPr defaultColWidth="9" defaultRowHeight="13.5"/>
  <sheetData>
    <row r="1" spans="1:9">
      <c r="A1" s="43" t="s">
        <v>460</v>
      </c>
      <c r="B1" s="43"/>
      <c r="C1" s="43"/>
      <c r="D1" s="43"/>
      <c r="E1" s="43"/>
      <c r="F1" s="43"/>
      <c r="G1" s="43"/>
      <c r="H1" s="43"/>
      <c r="I1" s="43"/>
    </row>
    <row r="2" spans="1:9">
      <c r="A2" s="44" t="s">
        <v>336</v>
      </c>
      <c r="B2" s="44"/>
      <c r="C2" s="44"/>
      <c r="D2" s="44"/>
      <c r="E2" s="44"/>
      <c r="F2" s="44"/>
      <c r="G2" s="44"/>
      <c r="H2" s="44"/>
      <c r="I2" s="44"/>
    </row>
    <row r="3" spans="1:9">
      <c r="A3" s="44"/>
      <c r="B3" s="44"/>
      <c r="C3" s="44"/>
      <c r="D3" s="44"/>
      <c r="E3" s="44"/>
      <c r="F3" s="44"/>
      <c r="G3" s="44"/>
      <c r="H3" s="44"/>
      <c r="I3" s="44"/>
    </row>
    <row r="4" spans="1:9">
      <c r="A4" s="45" t="s">
        <v>337</v>
      </c>
      <c r="B4" s="45"/>
      <c r="C4" s="45"/>
      <c r="D4" s="45"/>
      <c r="E4" s="45"/>
      <c r="F4" s="45"/>
      <c r="G4" s="45"/>
      <c r="H4" s="45"/>
      <c r="I4" s="45"/>
    </row>
    <row r="5" spans="1:9">
      <c r="A5" s="46" t="s">
        <v>338</v>
      </c>
      <c r="B5" s="47" t="s">
        <v>461</v>
      </c>
      <c r="C5" s="48"/>
      <c r="D5" s="48"/>
      <c r="E5" s="48"/>
      <c r="F5" s="48"/>
      <c r="G5" s="48"/>
      <c r="H5" s="48"/>
      <c r="I5" s="49"/>
    </row>
    <row r="6" spans="1:9">
      <c r="A6" s="50" t="s">
        <v>340</v>
      </c>
      <c r="B6" s="47" t="s">
        <v>0</v>
      </c>
      <c r="C6" s="48"/>
      <c r="D6" s="48"/>
      <c r="E6" s="48"/>
      <c r="F6" s="48"/>
      <c r="G6" s="48"/>
      <c r="H6" s="48"/>
      <c r="I6" s="49"/>
    </row>
    <row r="7" spans="1:9">
      <c r="A7" s="51" t="s">
        <v>341</v>
      </c>
      <c r="B7" s="52" t="s">
        <v>342</v>
      </c>
      <c r="C7" s="53"/>
      <c r="D7" s="54"/>
      <c r="E7" s="60">
        <v>30</v>
      </c>
      <c r="F7" s="61"/>
      <c r="G7" s="61"/>
      <c r="H7" s="61"/>
      <c r="I7" s="62"/>
    </row>
    <row r="8" spans="1:9">
      <c r="A8" s="58"/>
      <c r="B8" s="52" t="s">
        <v>343</v>
      </c>
      <c r="C8" s="53"/>
      <c r="D8" s="54"/>
      <c r="E8" s="60">
        <v>30</v>
      </c>
      <c r="F8" s="61"/>
      <c r="G8" s="61"/>
      <c r="H8" s="61"/>
      <c r="I8" s="62"/>
    </row>
    <row r="9" spans="1:9">
      <c r="A9" s="59"/>
      <c r="B9" s="52" t="s">
        <v>344</v>
      </c>
      <c r="C9" s="53"/>
      <c r="D9" s="54"/>
      <c r="E9" s="60" t="s">
        <v>3</v>
      </c>
      <c r="F9" s="61"/>
      <c r="G9" s="61"/>
      <c r="H9" s="61"/>
      <c r="I9" s="62"/>
    </row>
    <row r="10" spans="1:9">
      <c r="A10" s="63" t="s">
        <v>345</v>
      </c>
      <c r="B10" s="64" t="s">
        <v>462</v>
      </c>
      <c r="C10" s="65"/>
      <c r="D10" s="65"/>
      <c r="E10" s="65"/>
      <c r="F10" s="65"/>
      <c r="G10" s="65"/>
      <c r="H10" s="65"/>
      <c r="I10" s="66"/>
    </row>
    <row r="11" spans="1:9">
      <c r="A11" s="67" t="s">
        <v>347</v>
      </c>
      <c r="B11" s="68" t="s">
        <v>348</v>
      </c>
      <c r="C11" s="68" t="s">
        <v>349</v>
      </c>
      <c r="D11" s="69" t="s">
        <v>350</v>
      </c>
      <c r="E11" s="70"/>
      <c r="F11" s="69" t="s">
        <v>351</v>
      </c>
      <c r="G11" s="71"/>
      <c r="H11" s="71"/>
      <c r="I11" s="70"/>
    </row>
    <row r="12" spans="1:9">
      <c r="A12" s="72"/>
      <c r="B12" s="67" t="s">
        <v>352</v>
      </c>
      <c r="C12" s="67" t="s">
        <v>353</v>
      </c>
      <c r="D12" s="73" t="s">
        <v>463</v>
      </c>
      <c r="E12" s="74"/>
      <c r="F12" s="75" t="s">
        <v>464</v>
      </c>
      <c r="G12" s="76"/>
      <c r="H12" s="76"/>
      <c r="I12" s="74"/>
    </row>
    <row r="13" spans="1:9">
      <c r="A13" s="72"/>
      <c r="B13" s="72"/>
      <c r="C13" s="72"/>
      <c r="D13" s="75"/>
      <c r="E13" s="74"/>
      <c r="F13" s="75"/>
      <c r="G13" s="76"/>
      <c r="H13" s="76"/>
      <c r="I13" s="74"/>
    </row>
    <row r="14" spans="1:9">
      <c r="A14" s="72"/>
      <c r="B14" s="72"/>
      <c r="C14" s="77"/>
      <c r="D14" s="78"/>
      <c r="E14" s="79"/>
      <c r="F14" s="78"/>
      <c r="G14" s="80"/>
      <c r="H14" s="80"/>
      <c r="I14" s="79"/>
    </row>
    <row r="15" spans="1:9">
      <c r="A15" s="72"/>
      <c r="B15" s="72"/>
      <c r="C15" s="67" t="s">
        <v>356</v>
      </c>
      <c r="D15" s="81" t="s">
        <v>465</v>
      </c>
      <c r="E15" s="82"/>
      <c r="F15" s="83" t="s">
        <v>358</v>
      </c>
      <c r="G15" s="84"/>
      <c r="H15" s="84"/>
      <c r="I15" s="85"/>
    </row>
    <row r="16" spans="1:9">
      <c r="A16" s="72"/>
      <c r="B16" s="72"/>
      <c r="C16" s="72"/>
      <c r="D16" s="86"/>
      <c r="E16" s="87"/>
      <c r="F16" s="88"/>
      <c r="G16" s="89"/>
      <c r="H16" s="89"/>
      <c r="I16" s="90"/>
    </row>
    <row r="17" spans="1:9">
      <c r="A17" s="72"/>
      <c r="B17" s="72"/>
      <c r="C17" s="77"/>
      <c r="D17" s="78"/>
      <c r="E17" s="79"/>
      <c r="F17" s="78"/>
      <c r="G17" s="80"/>
      <c r="H17" s="80"/>
      <c r="I17" s="79"/>
    </row>
    <row r="18" spans="1:9">
      <c r="A18" s="72"/>
      <c r="B18" s="72"/>
      <c r="C18" s="67" t="s">
        <v>359</v>
      </c>
      <c r="D18" s="91" t="s">
        <v>360</v>
      </c>
      <c r="E18" s="92"/>
      <c r="F18" s="64" t="s">
        <v>361</v>
      </c>
      <c r="G18" s="65"/>
      <c r="H18" s="65"/>
      <c r="I18" s="66"/>
    </row>
    <row r="19" spans="1:9">
      <c r="A19" s="72"/>
      <c r="B19" s="72"/>
      <c r="C19" s="72"/>
      <c r="D19" s="91"/>
      <c r="E19" s="92"/>
      <c r="F19" s="91"/>
      <c r="G19" s="93"/>
      <c r="H19" s="93"/>
      <c r="I19" s="92"/>
    </row>
    <row r="20" spans="1:9">
      <c r="A20" s="72"/>
      <c r="B20" s="77"/>
      <c r="C20" s="77"/>
      <c r="D20" s="64"/>
      <c r="E20" s="66"/>
      <c r="F20" s="64"/>
      <c r="G20" s="65"/>
      <c r="H20" s="65"/>
      <c r="I20" s="66"/>
    </row>
    <row r="21" spans="1:9">
      <c r="A21" s="72"/>
      <c r="B21" s="67" t="s">
        <v>362</v>
      </c>
      <c r="C21" s="67" t="s">
        <v>363</v>
      </c>
      <c r="D21" s="91" t="s">
        <v>466</v>
      </c>
      <c r="E21" s="92"/>
      <c r="F21" s="94" t="s">
        <v>467</v>
      </c>
      <c r="G21" s="95"/>
      <c r="H21" s="95"/>
      <c r="I21" s="96"/>
    </row>
    <row r="22" spans="1:9">
      <c r="A22" s="72"/>
      <c r="B22" s="72"/>
      <c r="C22" s="72"/>
      <c r="D22" s="91"/>
      <c r="E22" s="92"/>
      <c r="F22" s="91"/>
      <c r="G22" s="93"/>
      <c r="H22" s="93"/>
      <c r="I22" s="92"/>
    </row>
    <row r="23" spans="1:9">
      <c r="A23" s="72"/>
      <c r="B23" s="77"/>
      <c r="C23" s="77"/>
      <c r="D23" s="64"/>
      <c r="E23" s="66"/>
      <c r="F23" s="64"/>
      <c r="G23" s="65"/>
      <c r="H23" s="65"/>
      <c r="I23" s="66"/>
    </row>
    <row r="24" spans="1:9">
      <c r="A24" s="72"/>
      <c r="B24" s="67" t="s">
        <v>366</v>
      </c>
      <c r="C24" s="51" t="s">
        <v>367</v>
      </c>
      <c r="D24" s="64"/>
      <c r="E24" s="66"/>
      <c r="F24" s="64"/>
      <c r="G24" s="65"/>
      <c r="H24" s="65"/>
      <c r="I24" s="66"/>
    </row>
    <row r="25" spans="1:9">
      <c r="A25" s="72"/>
      <c r="B25" s="72"/>
      <c r="C25" s="59"/>
      <c r="D25" s="64"/>
      <c r="E25" s="66"/>
      <c r="F25" s="64"/>
      <c r="G25" s="65"/>
      <c r="H25" s="65"/>
      <c r="I25" s="66"/>
    </row>
    <row r="26" spans="1:9">
      <c r="A26" s="72"/>
      <c r="B26" s="72"/>
      <c r="C26" s="51" t="s">
        <v>368</v>
      </c>
      <c r="D26" s="64"/>
      <c r="E26" s="66"/>
      <c r="F26" s="64"/>
      <c r="G26" s="65"/>
      <c r="H26" s="65"/>
      <c r="I26" s="66"/>
    </row>
    <row r="27" spans="1:9">
      <c r="A27" s="72"/>
      <c r="B27" s="72"/>
      <c r="C27" s="59"/>
      <c r="D27" s="64"/>
      <c r="E27" s="66"/>
      <c r="F27" s="64"/>
      <c r="G27" s="65"/>
      <c r="H27" s="65"/>
      <c r="I27" s="66"/>
    </row>
    <row r="28" spans="1:9">
      <c r="A28" s="72"/>
      <c r="B28" s="72"/>
      <c r="C28" s="51" t="s">
        <v>369</v>
      </c>
      <c r="D28" s="64"/>
      <c r="E28" s="66"/>
      <c r="F28" s="64"/>
      <c r="G28" s="65"/>
      <c r="H28" s="65"/>
      <c r="I28" s="66"/>
    </row>
    <row r="29" spans="1:9">
      <c r="A29" s="72"/>
      <c r="B29" s="72"/>
      <c r="C29" s="59"/>
      <c r="D29" s="64"/>
      <c r="E29" s="66"/>
      <c r="F29" s="64"/>
      <c r="G29" s="65"/>
      <c r="H29" s="65"/>
      <c r="I29" s="66"/>
    </row>
    <row r="30" ht="24" spans="1:9">
      <c r="A30" s="72"/>
      <c r="B30" s="77"/>
      <c r="C30" s="63" t="s">
        <v>370</v>
      </c>
      <c r="D30" s="64" t="s">
        <v>468</v>
      </c>
      <c r="E30" s="66"/>
      <c r="F30" s="64" t="s">
        <v>358</v>
      </c>
      <c r="G30" s="65"/>
      <c r="H30" s="65"/>
      <c r="I30" s="66"/>
    </row>
    <row r="31" ht="24" spans="1:9">
      <c r="A31" s="77"/>
      <c r="B31" s="97" t="s">
        <v>372</v>
      </c>
      <c r="C31" s="98" t="s">
        <v>373</v>
      </c>
      <c r="D31" s="64" t="s">
        <v>374</v>
      </c>
      <c r="E31" s="66"/>
      <c r="F31" s="64" t="s">
        <v>358</v>
      </c>
      <c r="G31" s="65"/>
      <c r="H31" s="65"/>
      <c r="I31" s="66"/>
    </row>
  </sheetData>
  <mergeCells count="64">
    <mergeCell ref="A1:I1"/>
    <mergeCell ref="A4:I4"/>
    <mergeCell ref="B5:I5"/>
    <mergeCell ref="B6:I6"/>
    <mergeCell ref="B7:D7"/>
    <mergeCell ref="E7:I7"/>
    <mergeCell ref="B8:D8"/>
    <mergeCell ref="E8:I8"/>
    <mergeCell ref="B9:D9"/>
    <mergeCell ref="E9:I9"/>
    <mergeCell ref="B10:I10"/>
    <mergeCell ref="D11:E11"/>
    <mergeCell ref="F11:I11"/>
    <mergeCell ref="D12:E12"/>
    <mergeCell ref="F12:I12"/>
    <mergeCell ref="D13:E13"/>
    <mergeCell ref="F13:I13"/>
    <mergeCell ref="D14:E14"/>
    <mergeCell ref="F14:I14"/>
    <mergeCell ref="D17:E17"/>
    <mergeCell ref="F17:I17"/>
    <mergeCell ref="D18:E18"/>
    <mergeCell ref="F18:I18"/>
    <mergeCell ref="D19:E19"/>
    <mergeCell ref="F19:I19"/>
    <mergeCell ref="D20:E20"/>
    <mergeCell ref="F20:I20"/>
    <mergeCell ref="D21:E21"/>
    <mergeCell ref="F21:I21"/>
    <mergeCell ref="D22:E22"/>
    <mergeCell ref="F22:I22"/>
    <mergeCell ref="D23:E23"/>
    <mergeCell ref="F23:I23"/>
    <mergeCell ref="D24:E24"/>
    <mergeCell ref="F24:I24"/>
    <mergeCell ref="D25:E25"/>
    <mergeCell ref="F25:I25"/>
    <mergeCell ref="D26:E26"/>
    <mergeCell ref="F26:I26"/>
    <mergeCell ref="D27:E27"/>
    <mergeCell ref="F27:I27"/>
    <mergeCell ref="D28:E28"/>
    <mergeCell ref="F28:I28"/>
    <mergeCell ref="D29:E29"/>
    <mergeCell ref="F29:I29"/>
    <mergeCell ref="D30:E30"/>
    <mergeCell ref="F30:I30"/>
    <mergeCell ref="D31:E31"/>
    <mergeCell ref="F31:I31"/>
    <mergeCell ref="A7:A9"/>
    <mergeCell ref="A11:A31"/>
    <mergeCell ref="B12:B20"/>
    <mergeCell ref="B21:B23"/>
    <mergeCell ref="B24:B30"/>
    <mergeCell ref="C12:C14"/>
    <mergeCell ref="C15:C17"/>
    <mergeCell ref="C18:C20"/>
    <mergeCell ref="C21:C23"/>
    <mergeCell ref="C24:C25"/>
    <mergeCell ref="C26:C27"/>
    <mergeCell ref="C28:C29"/>
    <mergeCell ref="A2:I3"/>
    <mergeCell ref="D15:E16"/>
    <mergeCell ref="F15:I16"/>
  </mergeCells>
  <pageMargins left="0.75" right="0.75" top="1" bottom="1" header="0.5" footer="0.5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1"/>
  <sheetViews>
    <sheetView workbookViewId="0">
      <selection activeCell="B10" sqref="B10:I10"/>
    </sheetView>
  </sheetViews>
  <sheetFormatPr defaultColWidth="9" defaultRowHeight="13.5"/>
  <sheetData>
    <row r="1" spans="1:9">
      <c r="A1" s="43" t="s">
        <v>469</v>
      </c>
      <c r="B1" s="43"/>
      <c r="C1" s="43"/>
      <c r="D1" s="43"/>
      <c r="E1" s="43"/>
      <c r="F1" s="43"/>
      <c r="G1" s="43"/>
      <c r="H1" s="43"/>
      <c r="I1" s="43"/>
    </row>
    <row r="2" spans="1:9">
      <c r="A2" s="44" t="s">
        <v>336</v>
      </c>
      <c r="B2" s="44"/>
      <c r="C2" s="44"/>
      <c r="D2" s="44"/>
      <c r="E2" s="44"/>
      <c r="F2" s="44"/>
      <c r="G2" s="44"/>
      <c r="H2" s="44"/>
      <c r="I2" s="44"/>
    </row>
    <row r="3" spans="1:9">
      <c r="A3" s="44"/>
      <c r="B3" s="44"/>
      <c r="C3" s="44"/>
      <c r="D3" s="44"/>
      <c r="E3" s="44"/>
      <c r="F3" s="44"/>
      <c r="G3" s="44"/>
      <c r="H3" s="44"/>
      <c r="I3" s="44"/>
    </row>
    <row r="4" spans="1:9">
      <c r="A4" s="45" t="s">
        <v>337</v>
      </c>
      <c r="B4" s="45"/>
      <c r="C4" s="45"/>
      <c r="D4" s="45"/>
      <c r="E4" s="45"/>
      <c r="F4" s="45"/>
      <c r="G4" s="45"/>
      <c r="H4" s="45"/>
      <c r="I4" s="45"/>
    </row>
    <row r="5" spans="1:9">
      <c r="A5" s="46" t="s">
        <v>338</v>
      </c>
      <c r="B5" s="47" t="s">
        <v>470</v>
      </c>
      <c r="C5" s="48"/>
      <c r="D5" s="48"/>
      <c r="E5" s="48"/>
      <c r="F5" s="48"/>
      <c r="G5" s="48"/>
      <c r="H5" s="48"/>
      <c r="I5" s="49"/>
    </row>
    <row r="6" spans="1:9">
      <c r="A6" s="50" t="s">
        <v>340</v>
      </c>
      <c r="B6" s="47" t="s">
        <v>0</v>
      </c>
      <c r="C6" s="48"/>
      <c r="D6" s="48"/>
      <c r="E6" s="48"/>
      <c r="F6" s="48"/>
      <c r="G6" s="48"/>
      <c r="H6" s="48"/>
      <c r="I6" s="49"/>
    </row>
    <row r="7" spans="1:9">
      <c r="A7" s="51" t="s">
        <v>341</v>
      </c>
      <c r="B7" s="52" t="s">
        <v>342</v>
      </c>
      <c r="C7" s="53"/>
      <c r="D7" s="54"/>
      <c r="E7" s="55">
        <v>28.84</v>
      </c>
      <c r="F7" s="56"/>
      <c r="G7" s="56"/>
      <c r="H7" s="56"/>
      <c r="I7" s="57"/>
    </row>
    <row r="8" spans="1:9">
      <c r="A8" s="58"/>
      <c r="B8" s="52" t="s">
        <v>343</v>
      </c>
      <c r="C8" s="53"/>
      <c r="D8" s="54"/>
      <c r="E8" s="55">
        <v>28.84</v>
      </c>
      <c r="F8" s="56"/>
      <c r="G8" s="56"/>
      <c r="H8" s="56"/>
      <c r="I8" s="57"/>
    </row>
    <row r="9" spans="1:9">
      <c r="A9" s="59"/>
      <c r="B9" s="52" t="s">
        <v>344</v>
      </c>
      <c r="C9" s="53"/>
      <c r="D9" s="54"/>
      <c r="E9" s="60" t="s">
        <v>3</v>
      </c>
      <c r="F9" s="61"/>
      <c r="G9" s="61"/>
      <c r="H9" s="61"/>
      <c r="I9" s="62"/>
    </row>
    <row r="10" spans="1:9">
      <c r="A10" s="63" t="s">
        <v>345</v>
      </c>
      <c r="B10" s="64" t="s">
        <v>395</v>
      </c>
      <c r="C10" s="65"/>
      <c r="D10" s="65"/>
      <c r="E10" s="65"/>
      <c r="F10" s="65"/>
      <c r="G10" s="65"/>
      <c r="H10" s="65"/>
      <c r="I10" s="66"/>
    </row>
    <row r="11" spans="1:9">
      <c r="A11" s="67" t="s">
        <v>347</v>
      </c>
      <c r="B11" s="68" t="s">
        <v>348</v>
      </c>
      <c r="C11" s="68" t="s">
        <v>349</v>
      </c>
      <c r="D11" s="69" t="s">
        <v>350</v>
      </c>
      <c r="E11" s="70"/>
      <c r="F11" s="69" t="s">
        <v>351</v>
      </c>
      <c r="G11" s="71"/>
      <c r="H11" s="71"/>
      <c r="I11" s="70"/>
    </row>
    <row r="12" spans="1:9">
      <c r="A12" s="72"/>
      <c r="B12" s="67" t="s">
        <v>352</v>
      </c>
      <c r="C12" s="67" t="s">
        <v>353</v>
      </c>
      <c r="D12" s="73" t="s">
        <v>406</v>
      </c>
      <c r="E12" s="74"/>
      <c r="F12" s="75" t="s">
        <v>397</v>
      </c>
      <c r="G12" s="76"/>
      <c r="H12" s="76"/>
      <c r="I12" s="74"/>
    </row>
    <row r="13" spans="1:9">
      <c r="A13" s="72"/>
      <c r="B13" s="72"/>
      <c r="C13" s="72"/>
      <c r="D13" s="75"/>
      <c r="E13" s="74"/>
      <c r="F13" s="75"/>
      <c r="G13" s="76"/>
      <c r="H13" s="76"/>
      <c r="I13" s="74"/>
    </row>
    <row r="14" spans="1:9">
      <c r="A14" s="72"/>
      <c r="B14" s="72"/>
      <c r="C14" s="77"/>
      <c r="D14" s="78"/>
      <c r="E14" s="79"/>
      <c r="F14" s="78"/>
      <c r="G14" s="80"/>
      <c r="H14" s="80"/>
      <c r="I14" s="79"/>
    </row>
    <row r="15" spans="1:9">
      <c r="A15" s="72"/>
      <c r="B15" s="72"/>
      <c r="C15" s="67" t="s">
        <v>356</v>
      </c>
      <c r="D15" s="81" t="s">
        <v>471</v>
      </c>
      <c r="E15" s="82"/>
      <c r="F15" s="83" t="s">
        <v>358</v>
      </c>
      <c r="G15" s="84"/>
      <c r="H15" s="84"/>
      <c r="I15" s="85"/>
    </row>
    <row r="16" spans="1:9">
      <c r="A16" s="72"/>
      <c r="B16" s="72"/>
      <c r="C16" s="72"/>
      <c r="D16" s="86"/>
      <c r="E16" s="87"/>
      <c r="F16" s="88"/>
      <c r="G16" s="89"/>
      <c r="H16" s="89"/>
      <c r="I16" s="90"/>
    </row>
    <row r="17" spans="1:9">
      <c r="A17" s="72"/>
      <c r="B17" s="72"/>
      <c r="C17" s="77"/>
      <c r="D17" s="78"/>
      <c r="E17" s="79"/>
      <c r="F17" s="78"/>
      <c r="G17" s="80"/>
      <c r="H17" s="80"/>
      <c r="I17" s="79"/>
    </row>
    <row r="18" spans="1:9">
      <c r="A18" s="72"/>
      <c r="B18" s="72"/>
      <c r="C18" s="67" t="s">
        <v>359</v>
      </c>
      <c r="D18" s="91" t="s">
        <v>360</v>
      </c>
      <c r="E18" s="92"/>
      <c r="F18" s="64" t="s">
        <v>361</v>
      </c>
      <c r="G18" s="65"/>
      <c r="H18" s="65"/>
      <c r="I18" s="66"/>
    </row>
    <row r="19" spans="1:9">
      <c r="A19" s="72"/>
      <c r="B19" s="72"/>
      <c r="C19" s="72"/>
      <c r="D19" s="91"/>
      <c r="E19" s="92"/>
      <c r="F19" s="91"/>
      <c r="G19" s="93"/>
      <c r="H19" s="93"/>
      <c r="I19" s="92"/>
    </row>
    <row r="20" spans="1:9">
      <c r="A20" s="72"/>
      <c r="B20" s="77"/>
      <c r="C20" s="77"/>
      <c r="D20" s="64"/>
      <c r="E20" s="66"/>
      <c r="F20" s="64"/>
      <c r="G20" s="65"/>
      <c r="H20" s="65"/>
      <c r="I20" s="66"/>
    </row>
    <row r="21" spans="1:9">
      <c r="A21" s="72"/>
      <c r="B21" s="67" t="s">
        <v>362</v>
      </c>
      <c r="C21" s="67" t="s">
        <v>363</v>
      </c>
      <c r="D21" s="91" t="s">
        <v>343</v>
      </c>
      <c r="E21" s="92"/>
      <c r="F21" s="94" t="s">
        <v>472</v>
      </c>
      <c r="G21" s="95"/>
      <c r="H21" s="95"/>
      <c r="I21" s="96"/>
    </row>
    <row r="22" spans="1:9">
      <c r="A22" s="72"/>
      <c r="B22" s="72"/>
      <c r="C22" s="72"/>
      <c r="D22" s="91"/>
      <c r="E22" s="92"/>
      <c r="F22" s="91"/>
      <c r="G22" s="93"/>
      <c r="H22" s="93"/>
      <c r="I22" s="92"/>
    </row>
    <row r="23" spans="1:9">
      <c r="A23" s="72"/>
      <c r="B23" s="77"/>
      <c r="C23" s="77"/>
      <c r="D23" s="64"/>
      <c r="E23" s="66"/>
      <c r="F23" s="64"/>
      <c r="G23" s="65"/>
      <c r="H23" s="65"/>
      <c r="I23" s="66"/>
    </row>
    <row r="24" spans="1:9">
      <c r="A24" s="72"/>
      <c r="B24" s="67" t="s">
        <v>366</v>
      </c>
      <c r="C24" s="51" t="s">
        <v>367</v>
      </c>
      <c r="D24" s="64"/>
      <c r="E24" s="66"/>
      <c r="F24" s="64"/>
      <c r="G24" s="65"/>
      <c r="H24" s="65"/>
      <c r="I24" s="66"/>
    </row>
    <row r="25" spans="1:9">
      <c r="A25" s="72"/>
      <c r="B25" s="72"/>
      <c r="C25" s="59"/>
      <c r="D25" s="64"/>
      <c r="E25" s="66"/>
      <c r="F25" s="64"/>
      <c r="G25" s="65"/>
      <c r="H25" s="65"/>
      <c r="I25" s="66"/>
    </row>
    <row r="26" spans="1:9">
      <c r="A26" s="72"/>
      <c r="B26" s="72"/>
      <c r="C26" s="51" t="s">
        <v>368</v>
      </c>
      <c r="D26" s="64"/>
      <c r="E26" s="66"/>
      <c r="F26" s="64"/>
      <c r="G26" s="65"/>
      <c r="H26" s="65"/>
      <c r="I26" s="66"/>
    </row>
    <row r="27" spans="1:9">
      <c r="A27" s="72"/>
      <c r="B27" s="72"/>
      <c r="C27" s="59"/>
      <c r="D27" s="64"/>
      <c r="E27" s="66"/>
      <c r="F27" s="64"/>
      <c r="G27" s="65"/>
      <c r="H27" s="65"/>
      <c r="I27" s="66"/>
    </row>
    <row r="28" spans="1:9">
      <c r="A28" s="72"/>
      <c r="B28" s="72"/>
      <c r="C28" s="51" t="s">
        <v>369</v>
      </c>
      <c r="D28" s="64"/>
      <c r="E28" s="66"/>
      <c r="F28" s="64"/>
      <c r="G28" s="65"/>
      <c r="H28" s="65"/>
      <c r="I28" s="66"/>
    </row>
    <row r="29" spans="1:9">
      <c r="A29" s="72"/>
      <c r="B29" s="72"/>
      <c r="C29" s="59"/>
      <c r="D29" s="64"/>
      <c r="E29" s="66"/>
      <c r="F29" s="64"/>
      <c r="G29" s="65"/>
      <c r="H29" s="65"/>
      <c r="I29" s="66"/>
    </row>
    <row r="30" ht="24" spans="1:9">
      <c r="A30" s="72"/>
      <c r="B30" s="77"/>
      <c r="C30" s="63" t="s">
        <v>370</v>
      </c>
      <c r="D30" s="64" t="s">
        <v>401</v>
      </c>
      <c r="E30" s="66"/>
      <c r="F30" s="64" t="s">
        <v>358</v>
      </c>
      <c r="G30" s="65"/>
      <c r="H30" s="65"/>
      <c r="I30" s="66"/>
    </row>
    <row r="31" ht="24" spans="1:9">
      <c r="A31" s="77"/>
      <c r="B31" s="97" t="s">
        <v>372</v>
      </c>
      <c r="C31" s="98" t="s">
        <v>373</v>
      </c>
      <c r="D31" s="64" t="s">
        <v>374</v>
      </c>
      <c r="E31" s="66"/>
      <c r="F31" s="64" t="s">
        <v>358</v>
      </c>
      <c r="G31" s="65"/>
      <c r="H31" s="65"/>
      <c r="I31" s="66"/>
    </row>
  </sheetData>
  <mergeCells count="64">
    <mergeCell ref="A1:I1"/>
    <mergeCell ref="A4:I4"/>
    <mergeCell ref="B5:I5"/>
    <mergeCell ref="B6:I6"/>
    <mergeCell ref="B7:D7"/>
    <mergeCell ref="E7:I7"/>
    <mergeCell ref="B8:D8"/>
    <mergeCell ref="E8:I8"/>
    <mergeCell ref="B9:D9"/>
    <mergeCell ref="E9:I9"/>
    <mergeCell ref="B10:I10"/>
    <mergeCell ref="D11:E11"/>
    <mergeCell ref="F11:I11"/>
    <mergeCell ref="D12:E12"/>
    <mergeCell ref="F12:I12"/>
    <mergeCell ref="D13:E13"/>
    <mergeCell ref="F13:I13"/>
    <mergeCell ref="D14:E14"/>
    <mergeCell ref="F14:I14"/>
    <mergeCell ref="D17:E17"/>
    <mergeCell ref="F17:I17"/>
    <mergeCell ref="D18:E18"/>
    <mergeCell ref="F18:I18"/>
    <mergeCell ref="D19:E19"/>
    <mergeCell ref="F19:I19"/>
    <mergeCell ref="D20:E20"/>
    <mergeCell ref="F20:I20"/>
    <mergeCell ref="D21:E21"/>
    <mergeCell ref="F21:I21"/>
    <mergeCell ref="D22:E22"/>
    <mergeCell ref="F22:I22"/>
    <mergeCell ref="D23:E23"/>
    <mergeCell ref="F23:I23"/>
    <mergeCell ref="D24:E24"/>
    <mergeCell ref="F24:I24"/>
    <mergeCell ref="D25:E25"/>
    <mergeCell ref="F25:I25"/>
    <mergeCell ref="D26:E26"/>
    <mergeCell ref="F26:I26"/>
    <mergeCell ref="D27:E27"/>
    <mergeCell ref="F27:I27"/>
    <mergeCell ref="D28:E28"/>
    <mergeCell ref="F28:I28"/>
    <mergeCell ref="D29:E29"/>
    <mergeCell ref="F29:I29"/>
    <mergeCell ref="D30:E30"/>
    <mergeCell ref="F30:I30"/>
    <mergeCell ref="D31:E31"/>
    <mergeCell ref="F31:I31"/>
    <mergeCell ref="A7:A9"/>
    <mergeCell ref="A11:A31"/>
    <mergeCell ref="B12:B20"/>
    <mergeCell ref="B21:B23"/>
    <mergeCell ref="B24:B30"/>
    <mergeCell ref="C12:C14"/>
    <mergeCell ref="C15:C17"/>
    <mergeCell ref="C18:C20"/>
    <mergeCell ref="C21:C23"/>
    <mergeCell ref="C24:C25"/>
    <mergeCell ref="C26:C27"/>
    <mergeCell ref="C28:C29"/>
    <mergeCell ref="A2:I3"/>
    <mergeCell ref="D15:E16"/>
    <mergeCell ref="F15:I16"/>
  </mergeCells>
  <pageMargins left="0.75" right="0.75" top="1" bottom="1" header="0.5" footer="0.5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2"/>
  <sheetViews>
    <sheetView tabSelected="1" workbookViewId="0">
      <selection activeCell="L21" sqref="L21"/>
    </sheetView>
  </sheetViews>
  <sheetFormatPr defaultColWidth="9" defaultRowHeight="13.5" outlineLevelCol="7"/>
  <sheetData>
    <row r="1" spans="1:8">
      <c r="A1" s="1" t="s">
        <v>473</v>
      </c>
      <c r="B1" s="1"/>
      <c r="C1" s="1"/>
      <c r="D1" s="1"/>
      <c r="E1" s="1"/>
      <c r="F1" s="1"/>
      <c r="G1" s="1"/>
      <c r="H1" s="1"/>
    </row>
    <row r="2" ht="22.5" spans="1:8">
      <c r="A2" s="2" t="s">
        <v>474</v>
      </c>
      <c r="B2" s="3"/>
      <c r="C2" s="3"/>
      <c r="D2" s="3"/>
      <c r="E2" s="3"/>
      <c r="F2" s="3"/>
      <c r="G2" s="3"/>
      <c r="H2" s="3"/>
    </row>
    <row r="3" spans="1:8">
      <c r="A3" s="4" t="s">
        <v>475</v>
      </c>
      <c r="B3" s="4"/>
      <c r="C3" s="4"/>
      <c r="D3" s="4"/>
      <c r="E3" s="4"/>
      <c r="F3" s="4"/>
      <c r="G3" s="4"/>
      <c r="H3" s="4"/>
    </row>
    <row r="4" spans="1:8">
      <c r="A4" s="5" t="s">
        <v>476</v>
      </c>
      <c r="B4" s="6"/>
      <c r="C4" s="6"/>
      <c r="D4" s="6" t="s">
        <v>0</v>
      </c>
      <c r="E4" s="6"/>
      <c r="F4" s="6"/>
      <c r="G4" s="6"/>
      <c r="H4" s="6"/>
    </row>
    <row r="5" spans="1:8">
      <c r="A5" s="7" t="s">
        <v>477</v>
      </c>
      <c r="B5" s="8" t="s">
        <v>478</v>
      </c>
      <c r="C5" s="9"/>
      <c r="D5" s="10" t="s">
        <v>479</v>
      </c>
      <c r="E5" s="11"/>
      <c r="F5" s="11"/>
      <c r="G5" s="11"/>
      <c r="H5" s="12"/>
    </row>
    <row r="6" spans="1:8">
      <c r="A6" s="13"/>
      <c r="B6" s="10" t="s">
        <v>480</v>
      </c>
      <c r="C6" s="11"/>
      <c r="D6" s="14" t="s">
        <v>481</v>
      </c>
      <c r="E6" s="14"/>
      <c r="F6" s="14"/>
      <c r="G6" s="14"/>
      <c r="H6" s="14"/>
    </row>
    <row r="7" ht="62" customHeight="1" spans="1:8">
      <c r="A7" s="15"/>
      <c r="B7" s="16"/>
      <c r="C7" s="17"/>
      <c r="D7" s="18"/>
      <c r="E7" s="18"/>
      <c r="F7" s="18"/>
      <c r="G7" s="18"/>
      <c r="H7" s="18"/>
    </row>
    <row r="8" spans="1:8">
      <c r="A8" s="19"/>
      <c r="B8" s="8" t="s">
        <v>482</v>
      </c>
      <c r="C8" s="20"/>
      <c r="D8" s="20"/>
      <c r="E8" s="21"/>
      <c r="F8" s="22" t="s">
        <v>483</v>
      </c>
      <c r="G8" s="22" t="s">
        <v>343</v>
      </c>
      <c r="H8" s="22" t="s">
        <v>344</v>
      </c>
    </row>
    <row r="9" spans="1:8">
      <c r="A9" s="23"/>
      <c r="B9" s="24"/>
      <c r="C9" s="25"/>
      <c r="D9" s="25"/>
      <c r="E9" s="26"/>
      <c r="F9" s="22">
        <v>1748.83</v>
      </c>
      <c r="G9" s="22">
        <v>1748.83</v>
      </c>
      <c r="H9" s="22"/>
    </row>
    <row r="10" ht="36" spans="1:8">
      <c r="A10" s="27" t="s">
        <v>484</v>
      </c>
      <c r="B10" s="28" t="s">
        <v>485</v>
      </c>
      <c r="C10" s="29"/>
      <c r="D10" s="29"/>
      <c r="E10" s="29"/>
      <c r="F10" s="29"/>
      <c r="G10" s="29"/>
      <c r="H10" s="30"/>
    </row>
    <row r="11" spans="1:8">
      <c r="A11" s="9" t="s">
        <v>486</v>
      </c>
      <c r="B11" s="9" t="s">
        <v>348</v>
      </c>
      <c r="C11" s="9" t="s">
        <v>349</v>
      </c>
      <c r="D11" s="31"/>
      <c r="E11" s="9" t="s">
        <v>350</v>
      </c>
      <c r="F11" s="31"/>
      <c r="G11" s="9" t="s">
        <v>487</v>
      </c>
      <c r="H11" s="31"/>
    </row>
    <row r="12" spans="1:8">
      <c r="A12" s="31"/>
      <c r="B12" s="7" t="s">
        <v>488</v>
      </c>
      <c r="C12" s="10" t="s">
        <v>353</v>
      </c>
      <c r="D12" s="12"/>
      <c r="E12" s="32" t="s">
        <v>71</v>
      </c>
      <c r="F12" s="33"/>
      <c r="G12" s="9" t="s">
        <v>489</v>
      </c>
      <c r="H12" s="31"/>
    </row>
    <row r="13" spans="1:8">
      <c r="A13" s="31"/>
      <c r="B13" s="13"/>
      <c r="C13" s="16"/>
      <c r="D13" s="34"/>
      <c r="E13" s="32" t="s">
        <v>72</v>
      </c>
      <c r="F13" s="33"/>
      <c r="G13" s="32" t="s">
        <v>490</v>
      </c>
      <c r="H13" s="33"/>
    </row>
    <row r="14" spans="1:8">
      <c r="A14" s="31"/>
      <c r="B14" s="13"/>
      <c r="C14" s="9" t="s">
        <v>356</v>
      </c>
      <c r="D14" s="31"/>
      <c r="E14" s="9" t="s">
        <v>491</v>
      </c>
      <c r="F14" s="31"/>
      <c r="G14" s="35">
        <v>1</v>
      </c>
      <c r="H14" s="31"/>
    </row>
    <row r="15" spans="1:8">
      <c r="A15" s="31"/>
      <c r="B15" s="15"/>
      <c r="C15" s="9" t="s">
        <v>359</v>
      </c>
      <c r="D15" s="31"/>
      <c r="E15" s="9" t="s">
        <v>492</v>
      </c>
      <c r="F15" s="9"/>
      <c r="G15" s="9" t="s">
        <v>361</v>
      </c>
      <c r="H15" s="9"/>
    </row>
    <row r="16" spans="1:8">
      <c r="A16" s="31"/>
      <c r="B16" s="5" t="s">
        <v>493</v>
      </c>
      <c r="C16" s="36" t="s">
        <v>363</v>
      </c>
      <c r="D16" s="37"/>
      <c r="E16" s="32" t="s">
        <v>71</v>
      </c>
      <c r="F16" s="33"/>
      <c r="G16" s="9" t="s">
        <v>489</v>
      </c>
      <c r="H16" s="31"/>
    </row>
    <row r="17" spans="1:8">
      <c r="A17" s="31"/>
      <c r="B17" s="38"/>
      <c r="C17" s="39"/>
      <c r="D17" s="40"/>
      <c r="E17" s="32" t="s">
        <v>72</v>
      </c>
      <c r="F17" s="33"/>
      <c r="G17" s="32" t="s">
        <v>490</v>
      </c>
      <c r="H17" s="33"/>
    </row>
    <row r="18" spans="1:8">
      <c r="A18" s="31"/>
      <c r="B18" s="9" t="s">
        <v>366</v>
      </c>
      <c r="C18" s="9" t="s">
        <v>368</v>
      </c>
      <c r="D18" s="31"/>
      <c r="E18" s="41" t="s">
        <v>494</v>
      </c>
      <c r="F18" s="41"/>
      <c r="G18" s="42">
        <v>1</v>
      </c>
      <c r="H18" s="41"/>
    </row>
    <row r="19" spans="1:8">
      <c r="A19" s="31"/>
      <c r="B19" s="6"/>
      <c r="C19" s="32" t="s">
        <v>367</v>
      </c>
      <c r="D19" s="33"/>
      <c r="E19" s="41" t="s">
        <v>495</v>
      </c>
      <c r="F19" s="41"/>
      <c r="G19" s="42">
        <v>1</v>
      </c>
      <c r="H19" s="41"/>
    </row>
    <row r="20" spans="1:8">
      <c r="A20" s="31"/>
      <c r="B20" s="6"/>
      <c r="C20" s="32" t="s">
        <v>369</v>
      </c>
      <c r="D20" s="33"/>
      <c r="E20" s="41" t="s">
        <v>496</v>
      </c>
      <c r="F20" s="41"/>
      <c r="G20" s="42">
        <v>1</v>
      </c>
      <c r="H20" s="41"/>
    </row>
    <row r="21" spans="1:8">
      <c r="A21" s="31"/>
      <c r="B21" s="6"/>
      <c r="C21" s="32" t="s">
        <v>370</v>
      </c>
      <c r="D21" s="33"/>
      <c r="E21" s="41" t="s">
        <v>497</v>
      </c>
      <c r="F21" s="41"/>
      <c r="G21" s="42">
        <v>1</v>
      </c>
      <c r="H21" s="41"/>
    </row>
    <row r="22" spans="1:8">
      <c r="A22" s="31"/>
      <c r="B22" s="6" t="s">
        <v>498</v>
      </c>
      <c r="C22" s="9" t="s">
        <v>372</v>
      </c>
      <c r="D22" s="31"/>
      <c r="E22" s="41" t="s">
        <v>499</v>
      </c>
      <c r="F22" s="41"/>
      <c r="G22" s="42">
        <v>1</v>
      </c>
      <c r="H22" s="41"/>
    </row>
  </sheetData>
  <mergeCells count="50">
    <mergeCell ref="A1:H1"/>
    <mergeCell ref="A2:H2"/>
    <mergeCell ref="A3:H3"/>
    <mergeCell ref="A4:C4"/>
    <mergeCell ref="D4:H4"/>
    <mergeCell ref="B5:C5"/>
    <mergeCell ref="D5:H5"/>
    <mergeCell ref="B10:H10"/>
    <mergeCell ref="C11:D11"/>
    <mergeCell ref="E11:F11"/>
    <mergeCell ref="G11:H11"/>
    <mergeCell ref="E12:F12"/>
    <mergeCell ref="G12:H12"/>
    <mergeCell ref="E13:F13"/>
    <mergeCell ref="G13:H13"/>
    <mergeCell ref="C14:D14"/>
    <mergeCell ref="E14:F14"/>
    <mergeCell ref="G14:H14"/>
    <mergeCell ref="C15:D15"/>
    <mergeCell ref="E15:F15"/>
    <mergeCell ref="G15:H15"/>
    <mergeCell ref="E16:F16"/>
    <mergeCell ref="G16:H16"/>
    <mergeCell ref="E17:F17"/>
    <mergeCell ref="G17:H17"/>
    <mergeCell ref="C18:D18"/>
    <mergeCell ref="E18:F18"/>
    <mergeCell ref="G18:H18"/>
    <mergeCell ref="C19:D19"/>
    <mergeCell ref="E19:F19"/>
    <mergeCell ref="G19:H19"/>
    <mergeCell ref="C20:D20"/>
    <mergeCell ref="E20:F20"/>
    <mergeCell ref="G20:H20"/>
    <mergeCell ref="C21:D21"/>
    <mergeCell ref="E21:F21"/>
    <mergeCell ref="G21:H21"/>
    <mergeCell ref="C22:D22"/>
    <mergeCell ref="E22:F22"/>
    <mergeCell ref="G22:H22"/>
    <mergeCell ref="A5:A9"/>
    <mergeCell ref="A11:A22"/>
    <mergeCell ref="B12:B15"/>
    <mergeCell ref="B16:B17"/>
    <mergeCell ref="B18:B21"/>
    <mergeCell ref="B6:C7"/>
    <mergeCell ref="D6:H7"/>
    <mergeCell ref="B8:E9"/>
    <mergeCell ref="C12:D13"/>
    <mergeCell ref="C16:D17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workbookViewId="0">
      <pane ySplit="5" topLeftCell="A6" activePane="bottomLeft" state="frozen"/>
      <selection/>
      <selection pane="bottomLeft" activeCell="E27" sqref="E27"/>
    </sheetView>
  </sheetViews>
  <sheetFormatPr defaultColWidth="10" defaultRowHeight="13.5"/>
  <cols>
    <col min="1" max="1" width="1.53333333333333" customWidth="1"/>
    <col min="2" max="2" width="16.825" customWidth="1"/>
    <col min="3" max="3" width="41.0333333333333" customWidth="1"/>
    <col min="4" max="14" width="16.4083333333333" customWidth="1"/>
    <col min="15" max="15" width="9.76666666666667" customWidth="1"/>
  </cols>
  <sheetData>
    <row r="1" ht="14.3" customHeight="1" spans="1:14">
      <c r="A1" s="105"/>
      <c r="B1" s="107"/>
      <c r="C1" s="108"/>
      <c r="D1" s="108"/>
      <c r="E1" s="108"/>
      <c r="F1" s="107"/>
      <c r="G1" s="107"/>
      <c r="H1" s="107"/>
      <c r="K1" s="107"/>
      <c r="L1" s="107"/>
      <c r="M1" s="107"/>
      <c r="N1" s="109" t="s">
        <v>52</v>
      </c>
    </row>
    <row r="2" ht="19.9" customHeight="1" spans="1:14">
      <c r="A2" s="105"/>
      <c r="B2" s="111" t="s">
        <v>53</v>
      </c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0" t="s">
        <v>3</v>
      </c>
    </row>
    <row r="3" ht="17.05" customHeight="1" spans="1:14">
      <c r="A3" s="112"/>
      <c r="B3" s="113" t="s">
        <v>5</v>
      </c>
      <c r="C3" s="112"/>
      <c r="D3" s="112"/>
      <c r="E3" s="147"/>
      <c r="F3" s="112"/>
      <c r="G3" s="147"/>
      <c r="H3" s="147"/>
      <c r="I3" s="147"/>
      <c r="J3" s="147"/>
      <c r="K3" s="147"/>
      <c r="L3" s="147"/>
      <c r="M3" s="147"/>
      <c r="N3" s="114" t="s">
        <v>6</v>
      </c>
    </row>
    <row r="4" ht="21.35" customHeight="1" spans="1:14">
      <c r="A4" s="118"/>
      <c r="B4" s="131" t="s">
        <v>9</v>
      </c>
      <c r="C4" s="131"/>
      <c r="D4" s="131" t="s">
        <v>54</v>
      </c>
      <c r="E4" s="131" t="s">
        <v>55</v>
      </c>
      <c r="F4" s="131" t="s">
        <v>56</v>
      </c>
      <c r="G4" s="131" t="s">
        <v>57</v>
      </c>
      <c r="H4" s="131" t="s">
        <v>58</v>
      </c>
      <c r="I4" s="131" t="s">
        <v>59</v>
      </c>
      <c r="J4" s="131" t="s">
        <v>60</v>
      </c>
      <c r="K4" s="131" t="s">
        <v>61</v>
      </c>
      <c r="L4" s="131" t="s">
        <v>62</v>
      </c>
      <c r="M4" s="131" t="s">
        <v>63</v>
      </c>
      <c r="N4" s="131" t="s">
        <v>64</v>
      </c>
    </row>
    <row r="5" ht="21.35" customHeight="1" spans="1:14">
      <c r="A5" s="118"/>
      <c r="B5" s="131" t="s">
        <v>65</v>
      </c>
      <c r="C5" s="131" t="s">
        <v>66</v>
      </c>
      <c r="D5" s="131"/>
      <c r="E5" s="131"/>
      <c r="F5" s="131"/>
      <c r="G5" s="131"/>
      <c r="H5" s="131"/>
      <c r="I5" s="131"/>
      <c r="J5" s="131"/>
      <c r="K5" s="131"/>
      <c r="L5" s="131"/>
      <c r="M5" s="131"/>
      <c r="N5" s="131"/>
    </row>
    <row r="6" ht="19.9" customHeight="1" spans="1:14">
      <c r="A6" s="120"/>
      <c r="B6" s="121"/>
      <c r="C6" s="121" t="s">
        <v>67</v>
      </c>
      <c r="D6" s="126">
        <f>D7</f>
        <v>17488318.55</v>
      </c>
      <c r="E6" s="122"/>
      <c r="F6" s="127">
        <v>17087670.76</v>
      </c>
      <c r="G6" s="127">
        <v>400647.79</v>
      </c>
      <c r="H6" s="122"/>
      <c r="I6" s="122"/>
      <c r="J6" s="122"/>
      <c r="K6" s="122"/>
      <c r="L6" s="122"/>
      <c r="M6" s="122"/>
      <c r="N6" s="122"/>
    </row>
    <row r="7" ht="19.9" customHeight="1" spans="1:14">
      <c r="A7" s="118"/>
      <c r="B7" s="124"/>
      <c r="C7" s="124"/>
      <c r="D7" s="126">
        <f>D8</f>
        <v>17488318.55</v>
      </c>
      <c r="E7" s="126"/>
      <c r="F7" s="127">
        <v>17087670.76</v>
      </c>
      <c r="G7" s="127">
        <v>400647.79</v>
      </c>
      <c r="H7" s="126"/>
      <c r="I7" s="126"/>
      <c r="J7" s="126"/>
      <c r="K7" s="126"/>
      <c r="L7" s="126"/>
      <c r="M7" s="126"/>
      <c r="N7" s="126"/>
    </row>
    <row r="8" ht="19.9" customHeight="1" spans="1:14">
      <c r="A8" s="118"/>
      <c r="B8" s="124" t="s">
        <v>68</v>
      </c>
      <c r="C8" s="124" t="s">
        <v>0</v>
      </c>
      <c r="D8" s="126">
        <v>17488318.55</v>
      </c>
      <c r="E8" s="127"/>
      <c r="F8" s="127">
        <v>17087670.76</v>
      </c>
      <c r="G8" s="127">
        <v>400647.79</v>
      </c>
      <c r="H8" s="127"/>
      <c r="I8" s="127"/>
      <c r="J8" s="127"/>
      <c r="K8" s="127"/>
      <c r="L8" s="127"/>
      <c r="M8" s="127"/>
      <c r="N8" s="127"/>
    </row>
    <row r="9" ht="8.5" customHeight="1" spans="1:14">
      <c r="A9" s="128"/>
      <c r="B9" s="128"/>
      <c r="C9" s="128"/>
      <c r="D9" s="128"/>
      <c r="E9" s="128"/>
      <c r="F9" s="128"/>
      <c r="G9" s="128"/>
      <c r="H9" s="128"/>
      <c r="I9" s="128"/>
      <c r="J9" s="128"/>
      <c r="K9" s="128"/>
      <c r="L9" s="128"/>
      <c r="M9" s="129"/>
      <c r="N9" s="130"/>
    </row>
  </sheetData>
  <mergeCells count="13">
    <mergeCell ref="B2:M2"/>
    <mergeCell ref="B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8"/>
  <sheetViews>
    <sheetView workbookViewId="0">
      <pane ySplit="6" topLeftCell="A7" activePane="bottomLeft" state="frozen"/>
      <selection/>
      <selection pane="bottomLeft" activeCell="H7" sqref="H7"/>
    </sheetView>
  </sheetViews>
  <sheetFormatPr defaultColWidth="10" defaultRowHeight="13.5"/>
  <cols>
    <col min="1" max="1" width="1.53333333333333" customWidth="1"/>
    <col min="2" max="4" width="6.15" customWidth="1"/>
    <col min="5" max="5" width="16.825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105"/>
      <c r="B1" s="106"/>
      <c r="C1" s="106"/>
      <c r="D1" s="106"/>
      <c r="E1" s="107"/>
      <c r="F1" s="107"/>
      <c r="G1" s="108"/>
      <c r="H1" s="108"/>
      <c r="I1" s="109" t="s">
        <v>69</v>
      </c>
      <c r="J1" s="110"/>
    </row>
    <row r="2" ht="19.9" customHeight="1" spans="1:10">
      <c r="A2" s="105"/>
      <c r="B2" s="111" t="s">
        <v>70</v>
      </c>
      <c r="C2" s="111"/>
      <c r="D2" s="111"/>
      <c r="E2" s="111"/>
      <c r="F2" s="111"/>
      <c r="G2" s="111"/>
      <c r="H2" s="111"/>
      <c r="I2" s="111"/>
      <c r="J2" s="110" t="s">
        <v>3</v>
      </c>
    </row>
    <row r="3" ht="17.05" customHeight="1" spans="1:10">
      <c r="A3" s="112"/>
      <c r="B3" s="113" t="s">
        <v>5</v>
      </c>
      <c r="C3" s="113"/>
      <c r="D3" s="113"/>
      <c r="E3" s="113"/>
      <c r="F3" s="113"/>
      <c r="G3" s="112"/>
      <c r="H3" s="112"/>
      <c r="I3" s="114" t="s">
        <v>6</v>
      </c>
      <c r="J3" s="115"/>
    </row>
    <row r="4" ht="21.35" customHeight="1" spans="1:10">
      <c r="A4" s="110"/>
      <c r="B4" s="116" t="s">
        <v>9</v>
      </c>
      <c r="C4" s="116"/>
      <c r="D4" s="116"/>
      <c r="E4" s="116"/>
      <c r="F4" s="116"/>
      <c r="G4" s="116" t="s">
        <v>54</v>
      </c>
      <c r="H4" s="116" t="s">
        <v>71</v>
      </c>
      <c r="I4" s="116" t="s">
        <v>72</v>
      </c>
      <c r="J4" s="117"/>
    </row>
    <row r="5" ht="21.35" customHeight="1" spans="1:10">
      <c r="A5" s="118"/>
      <c r="B5" s="116" t="s">
        <v>73</v>
      </c>
      <c r="C5" s="116"/>
      <c r="D5" s="116"/>
      <c r="E5" s="116" t="s">
        <v>65</v>
      </c>
      <c r="F5" s="116" t="s">
        <v>66</v>
      </c>
      <c r="G5" s="116"/>
      <c r="H5" s="116"/>
      <c r="I5" s="116"/>
      <c r="J5" s="117"/>
    </row>
    <row r="6" ht="21.35" customHeight="1" spans="1:10">
      <c r="A6" s="118"/>
      <c r="B6" s="116" t="s">
        <v>74</v>
      </c>
      <c r="C6" s="116" t="s">
        <v>75</v>
      </c>
      <c r="D6" s="116" t="s">
        <v>76</v>
      </c>
      <c r="E6" s="116"/>
      <c r="F6" s="116"/>
      <c r="G6" s="116"/>
      <c r="H6" s="116"/>
      <c r="I6" s="116"/>
      <c r="J6" s="119"/>
    </row>
    <row r="7" ht="19.9" customHeight="1" spans="1:10">
      <c r="A7" s="120"/>
      <c r="B7" s="121"/>
      <c r="C7" s="121"/>
      <c r="D7" s="121"/>
      <c r="E7" s="121"/>
      <c r="F7" s="121" t="s">
        <v>67</v>
      </c>
      <c r="G7" s="126">
        <f>G8</f>
        <v>17488318.55</v>
      </c>
      <c r="H7" s="126">
        <f>H8</f>
        <v>12870684.88</v>
      </c>
      <c r="I7" s="126">
        <v>4617633.67</v>
      </c>
      <c r="J7" s="123"/>
    </row>
    <row r="8" ht="19.9" customHeight="1" spans="1:10">
      <c r="A8" s="118"/>
      <c r="B8" s="124"/>
      <c r="C8" s="124"/>
      <c r="D8" s="124"/>
      <c r="E8" s="124"/>
      <c r="F8" s="125" t="s">
        <v>23</v>
      </c>
      <c r="G8" s="126">
        <f>G9</f>
        <v>17488318.55</v>
      </c>
      <c r="H8" s="126">
        <f>H9</f>
        <v>12870684.88</v>
      </c>
      <c r="I8" s="126">
        <v>4617633.67</v>
      </c>
      <c r="J8" s="117"/>
    </row>
    <row r="9" ht="19.9" customHeight="1" spans="1:10">
      <c r="A9" s="118"/>
      <c r="B9" s="124"/>
      <c r="C9" s="124"/>
      <c r="D9" s="124"/>
      <c r="E9" s="124"/>
      <c r="F9" s="125" t="s">
        <v>77</v>
      </c>
      <c r="G9" s="126">
        <f>H9+I9</f>
        <v>17488318.55</v>
      </c>
      <c r="H9" s="122">
        <f>SUM(H10:H37)</f>
        <v>12870684.88</v>
      </c>
      <c r="I9" s="126">
        <f>SUM(I10:I37)</f>
        <v>4617633.67</v>
      </c>
      <c r="J9" s="117"/>
    </row>
    <row r="10" ht="19.9" customHeight="1" spans="1:10">
      <c r="A10" s="118"/>
      <c r="B10" s="124" t="s">
        <v>78</v>
      </c>
      <c r="C10" s="124" t="s">
        <v>79</v>
      </c>
      <c r="D10" s="124" t="s">
        <v>79</v>
      </c>
      <c r="E10" s="124" t="s">
        <v>68</v>
      </c>
      <c r="F10" s="125" t="s">
        <v>80</v>
      </c>
      <c r="G10" s="126">
        <v>375904.13</v>
      </c>
      <c r="H10" s="127">
        <v>375904.13</v>
      </c>
      <c r="I10" s="127"/>
      <c r="J10" s="119"/>
    </row>
    <row r="11" ht="19.9" customHeight="1" spans="1:10">
      <c r="A11" s="118"/>
      <c r="B11" s="124" t="s">
        <v>78</v>
      </c>
      <c r="C11" s="124" t="s">
        <v>79</v>
      </c>
      <c r="D11" s="124" t="s">
        <v>81</v>
      </c>
      <c r="E11" s="124" t="s">
        <v>68</v>
      </c>
      <c r="F11" s="125" t="s">
        <v>82</v>
      </c>
      <c r="G11" s="126">
        <v>37050</v>
      </c>
      <c r="H11" s="127"/>
      <c r="I11" s="127">
        <v>37050</v>
      </c>
      <c r="J11" s="119"/>
    </row>
    <row r="12" ht="19.9" customHeight="1" spans="1:10">
      <c r="A12" s="118"/>
      <c r="B12" s="124" t="s">
        <v>78</v>
      </c>
      <c r="C12" s="124" t="s">
        <v>83</v>
      </c>
      <c r="D12" s="124" t="s">
        <v>79</v>
      </c>
      <c r="E12" s="124" t="s">
        <v>68</v>
      </c>
      <c r="F12" s="125" t="s">
        <v>80</v>
      </c>
      <c r="G12" s="126">
        <v>3927665.52</v>
      </c>
      <c r="H12" s="127">
        <v>3927665.52</v>
      </c>
      <c r="I12" s="127"/>
      <c r="J12" s="119"/>
    </row>
    <row r="13" ht="19.9" customHeight="1" spans="1:10">
      <c r="A13" s="118"/>
      <c r="B13" s="124" t="s">
        <v>78</v>
      </c>
      <c r="C13" s="124" t="s">
        <v>83</v>
      </c>
      <c r="D13" s="124" t="s">
        <v>84</v>
      </c>
      <c r="E13" s="124" t="s">
        <v>68</v>
      </c>
      <c r="F13" s="125" t="s">
        <v>85</v>
      </c>
      <c r="G13" s="126">
        <v>25288</v>
      </c>
      <c r="H13" s="127"/>
      <c r="I13" s="127">
        <v>25288</v>
      </c>
      <c r="J13" s="119"/>
    </row>
    <row r="14" ht="19.9" customHeight="1" spans="1:10">
      <c r="A14" s="118"/>
      <c r="B14" s="124" t="s">
        <v>78</v>
      </c>
      <c r="C14" s="124" t="s">
        <v>83</v>
      </c>
      <c r="D14" s="124" t="s">
        <v>86</v>
      </c>
      <c r="E14" s="124" t="s">
        <v>68</v>
      </c>
      <c r="F14" s="125" t="s">
        <v>87</v>
      </c>
      <c r="G14" s="126">
        <v>802903.41</v>
      </c>
      <c r="H14" s="127">
        <v>802903.41</v>
      </c>
      <c r="I14" s="127"/>
      <c r="J14" s="119"/>
    </row>
    <row r="15" ht="19.9" customHeight="1" spans="1:10">
      <c r="A15" s="118"/>
      <c r="B15" s="124" t="s">
        <v>78</v>
      </c>
      <c r="C15" s="124" t="s">
        <v>88</v>
      </c>
      <c r="D15" s="124" t="s">
        <v>81</v>
      </c>
      <c r="E15" s="124" t="s">
        <v>68</v>
      </c>
      <c r="F15" s="125" t="s">
        <v>89</v>
      </c>
      <c r="G15" s="126">
        <v>11660</v>
      </c>
      <c r="H15" s="127"/>
      <c r="I15" s="127">
        <v>11660</v>
      </c>
      <c r="J15" s="119"/>
    </row>
    <row r="16" ht="19.9" customHeight="1" spans="1:10">
      <c r="A16" s="118"/>
      <c r="B16" s="124" t="s">
        <v>78</v>
      </c>
      <c r="C16" s="124" t="s">
        <v>90</v>
      </c>
      <c r="D16" s="124" t="s">
        <v>79</v>
      </c>
      <c r="E16" s="124" t="s">
        <v>68</v>
      </c>
      <c r="F16" s="125" t="s">
        <v>80</v>
      </c>
      <c r="G16" s="126">
        <v>488093.76</v>
      </c>
      <c r="H16" s="127">
        <v>488093.76</v>
      </c>
      <c r="I16" s="127"/>
      <c r="J16" s="119"/>
    </row>
    <row r="17" ht="19.9" customHeight="1" spans="1:10">
      <c r="A17" s="118"/>
      <c r="B17" s="124" t="s">
        <v>78</v>
      </c>
      <c r="C17" s="124" t="s">
        <v>91</v>
      </c>
      <c r="D17" s="124" t="s">
        <v>92</v>
      </c>
      <c r="E17" s="124" t="s">
        <v>68</v>
      </c>
      <c r="F17" s="125" t="s">
        <v>93</v>
      </c>
      <c r="G17" s="126">
        <v>15000</v>
      </c>
      <c r="H17" s="127"/>
      <c r="I17" s="127">
        <v>15000</v>
      </c>
      <c r="J17" s="119"/>
    </row>
    <row r="18" ht="19.9" customHeight="1" spans="1:10">
      <c r="A18" s="118"/>
      <c r="B18" s="124" t="s">
        <v>94</v>
      </c>
      <c r="C18" s="124" t="s">
        <v>79</v>
      </c>
      <c r="D18" s="124" t="s">
        <v>95</v>
      </c>
      <c r="E18" s="124" t="s">
        <v>68</v>
      </c>
      <c r="F18" s="125" t="s">
        <v>96</v>
      </c>
      <c r="G18" s="126">
        <v>262547.27</v>
      </c>
      <c r="H18" s="127">
        <v>262547.27</v>
      </c>
      <c r="I18" s="127"/>
      <c r="J18" s="119"/>
    </row>
    <row r="19" ht="19.9" customHeight="1" spans="1:10">
      <c r="A19" s="118"/>
      <c r="B19" s="124" t="s">
        <v>97</v>
      </c>
      <c r="C19" s="124" t="s">
        <v>79</v>
      </c>
      <c r="D19" s="124" t="s">
        <v>95</v>
      </c>
      <c r="E19" s="124" t="s">
        <v>68</v>
      </c>
      <c r="F19" s="125" t="s">
        <v>98</v>
      </c>
      <c r="G19" s="126">
        <v>838292.79</v>
      </c>
      <c r="H19" s="127">
        <v>838292.79</v>
      </c>
      <c r="I19" s="127"/>
      <c r="J19" s="119"/>
    </row>
    <row r="20" ht="19.9" customHeight="1" spans="1:10">
      <c r="A20" s="118"/>
      <c r="B20" s="124" t="s">
        <v>97</v>
      </c>
      <c r="C20" s="124" t="s">
        <v>79</v>
      </c>
      <c r="D20" s="124" t="s">
        <v>92</v>
      </c>
      <c r="E20" s="124" t="s">
        <v>68</v>
      </c>
      <c r="F20" s="125" t="s">
        <v>99</v>
      </c>
      <c r="G20" s="126">
        <v>101525.08</v>
      </c>
      <c r="H20" s="127">
        <v>101525.08</v>
      </c>
      <c r="I20" s="127"/>
      <c r="J20" s="119"/>
    </row>
    <row r="21" ht="19.9" customHeight="1" spans="1:10">
      <c r="A21" s="118"/>
      <c r="B21" s="124" t="s">
        <v>97</v>
      </c>
      <c r="C21" s="124" t="s">
        <v>84</v>
      </c>
      <c r="D21" s="124" t="s">
        <v>92</v>
      </c>
      <c r="E21" s="124" t="s">
        <v>68</v>
      </c>
      <c r="F21" s="125" t="s">
        <v>100</v>
      </c>
      <c r="G21" s="126">
        <v>1138903.88</v>
      </c>
      <c r="H21" s="127"/>
      <c r="I21" s="127">
        <v>1138903.88</v>
      </c>
      <c r="J21" s="119"/>
    </row>
    <row r="22" ht="19.9" customHeight="1" spans="1:10">
      <c r="A22" s="118"/>
      <c r="B22" s="124" t="s">
        <v>97</v>
      </c>
      <c r="C22" s="124" t="s">
        <v>101</v>
      </c>
      <c r="D22" s="124" t="s">
        <v>79</v>
      </c>
      <c r="E22" s="124" t="s">
        <v>68</v>
      </c>
      <c r="F22" s="125" t="s">
        <v>102</v>
      </c>
      <c r="G22" s="126">
        <v>47322.92</v>
      </c>
      <c r="H22" s="127">
        <v>47322.92</v>
      </c>
      <c r="I22" s="127"/>
      <c r="J22" s="119"/>
    </row>
    <row r="23" ht="19.9" customHeight="1" spans="1:10">
      <c r="A23" s="118"/>
      <c r="B23" s="124" t="s">
        <v>97</v>
      </c>
      <c r="C23" s="124" t="s">
        <v>101</v>
      </c>
      <c r="D23" s="124" t="s">
        <v>84</v>
      </c>
      <c r="E23" s="124" t="s">
        <v>68</v>
      </c>
      <c r="F23" s="125" t="s">
        <v>103</v>
      </c>
      <c r="G23" s="126">
        <v>110059.72</v>
      </c>
      <c r="H23" s="127">
        <v>110059.72</v>
      </c>
      <c r="I23" s="127"/>
      <c r="J23" s="119"/>
    </row>
    <row r="24" ht="19.9" customHeight="1" spans="1:10">
      <c r="A24" s="118"/>
      <c r="B24" s="124" t="s">
        <v>97</v>
      </c>
      <c r="C24" s="124" t="s">
        <v>101</v>
      </c>
      <c r="D24" s="124" t="s">
        <v>101</v>
      </c>
      <c r="E24" s="124" t="s">
        <v>68</v>
      </c>
      <c r="F24" s="125" t="s">
        <v>104</v>
      </c>
      <c r="G24" s="126">
        <v>893878.3</v>
      </c>
      <c r="H24" s="127">
        <v>893878.3</v>
      </c>
      <c r="I24" s="127"/>
      <c r="J24" s="119"/>
    </row>
    <row r="25" ht="19.9" customHeight="1" spans="1:10">
      <c r="A25" s="118"/>
      <c r="B25" s="124" t="s">
        <v>97</v>
      </c>
      <c r="C25" s="124" t="s">
        <v>105</v>
      </c>
      <c r="D25" s="124" t="s">
        <v>79</v>
      </c>
      <c r="E25" s="124" t="s">
        <v>68</v>
      </c>
      <c r="F25" s="125" t="s">
        <v>106</v>
      </c>
      <c r="G25" s="126">
        <v>14104</v>
      </c>
      <c r="H25" s="127"/>
      <c r="I25" s="127">
        <v>14104</v>
      </c>
      <c r="J25" s="119"/>
    </row>
    <row r="26" ht="19.9" customHeight="1" spans="1:10">
      <c r="A26" s="118"/>
      <c r="B26" s="124" t="s">
        <v>97</v>
      </c>
      <c r="C26" s="124" t="s">
        <v>105</v>
      </c>
      <c r="D26" s="124" t="s">
        <v>84</v>
      </c>
      <c r="E26" s="124" t="s">
        <v>68</v>
      </c>
      <c r="F26" s="125" t="s">
        <v>107</v>
      </c>
      <c r="G26" s="126">
        <v>1443360</v>
      </c>
      <c r="H26" s="127"/>
      <c r="I26" s="127">
        <v>1443360</v>
      </c>
      <c r="J26" s="119"/>
    </row>
    <row r="27" ht="19.9" customHeight="1" spans="1:10">
      <c r="A27" s="118"/>
      <c r="B27" s="124" t="s">
        <v>108</v>
      </c>
      <c r="C27" s="124" t="s">
        <v>81</v>
      </c>
      <c r="D27" s="124" t="s">
        <v>92</v>
      </c>
      <c r="E27" s="124" t="s">
        <v>68</v>
      </c>
      <c r="F27" s="125" t="s">
        <v>109</v>
      </c>
      <c r="G27" s="126">
        <v>63220</v>
      </c>
      <c r="H27" s="127"/>
      <c r="I27" s="127">
        <v>63220</v>
      </c>
      <c r="J27" s="119"/>
    </row>
    <row r="28" ht="19.9" customHeight="1" spans="1:10">
      <c r="A28" s="118"/>
      <c r="B28" s="124" t="s">
        <v>108</v>
      </c>
      <c r="C28" s="124" t="s">
        <v>110</v>
      </c>
      <c r="D28" s="124" t="s">
        <v>79</v>
      </c>
      <c r="E28" s="124" t="s">
        <v>68</v>
      </c>
      <c r="F28" s="125" t="s">
        <v>111</v>
      </c>
      <c r="G28" s="126">
        <v>323458.74</v>
      </c>
      <c r="H28" s="127">
        <v>323458.74</v>
      </c>
      <c r="I28" s="127"/>
      <c r="J28" s="119"/>
    </row>
    <row r="29" ht="19.9" customHeight="1" spans="1:10">
      <c r="A29" s="118"/>
      <c r="B29" s="124" t="s">
        <v>108</v>
      </c>
      <c r="C29" s="124" t="s">
        <v>110</v>
      </c>
      <c r="D29" s="124" t="s">
        <v>84</v>
      </c>
      <c r="E29" s="124" t="s">
        <v>68</v>
      </c>
      <c r="F29" s="125" t="s">
        <v>112</v>
      </c>
      <c r="G29" s="126">
        <v>194189.98</v>
      </c>
      <c r="H29" s="127">
        <v>194189.98</v>
      </c>
      <c r="I29" s="127"/>
      <c r="J29" s="119"/>
    </row>
    <row r="30" ht="19.9" customHeight="1" spans="1:10">
      <c r="A30" s="118"/>
      <c r="B30" s="124" t="s">
        <v>108</v>
      </c>
      <c r="C30" s="124" t="s">
        <v>110</v>
      </c>
      <c r="D30" s="124" t="s">
        <v>83</v>
      </c>
      <c r="E30" s="124" t="s">
        <v>68</v>
      </c>
      <c r="F30" s="125" t="s">
        <v>113</v>
      </c>
      <c r="G30" s="126">
        <v>33600</v>
      </c>
      <c r="H30" s="127">
        <v>33600</v>
      </c>
      <c r="I30" s="127"/>
      <c r="J30" s="119"/>
    </row>
    <row r="31" ht="19.9" customHeight="1" spans="1:10">
      <c r="A31" s="118"/>
      <c r="B31" s="124" t="s">
        <v>108</v>
      </c>
      <c r="C31" s="124" t="s">
        <v>110</v>
      </c>
      <c r="D31" s="124" t="s">
        <v>92</v>
      </c>
      <c r="E31" s="124" t="s">
        <v>68</v>
      </c>
      <c r="F31" s="125" t="s">
        <v>114</v>
      </c>
      <c r="G31" s="126">
        <v>24000</v>
      </c>
      <c r="H31" s="127">
        <v>24000</v>
      </c>
      <c r="I31" s="127"/>
      <c r="J31" s="119"/>
    </row>
    <row r="32" ht="19.9" customHeight="1" spans="1:10">
      <c r="A32" s="118"/>
      <c r="B32" s="124" t="s">
        <v>115</v>
      </c>
      <c r="C32" s="124" t="s">
        <v>101</v>
      </c>
      <c r="D32" s="124" t="s">
        <v>79</v>
      </c>
      <c r="E32" s="124" t="s">
        <v>68</v>
      </c>
      <c r="F32" s="125" t="s">
        <v>116</v>
      </c>
      <c r="G32" s="126">
        <v>288400</v>
      </c>
      <c r="H32" s="127"/>
      <c r="I32" s="127">
        <v>288400</v>
      </c>
      <c r="J32" s="119"/>
    </row>
    <row r="33" ht="19.9" customHeight="1" spans="1:10">
      <c r="A33" s="118"/>
      <c r="B33" s="124" t="s">
        <v>115</v>
      </c>
      <c r="C33" s="124" t="s">
        <v>117</v>
      </c>
      <c r="D33" s="124" t="s">
        <v>79</v>
      </c>
      <c r="E33" s="124" t="s">
        <v>68</v>
      </c>
      <c r="F33" s="125" t="s">
        <v>118</v>
      </c>
      <c r="G33" s="126">
        <v>400647.79</v>
      </c>
      <c r="H33" s="127"/>
      <c r="I33" s="127">
        <v>400647.79</v>
      </c>
      <c r="J33" s="119"/>
    </row>
    <row r="34" ht="19.9" customHeight="1" spans="1:10">
      <c r="A34" s="118"/>
      <c r="B34" s="124" t="s">
        <v>119</v>
      </c>
      <c r="C34" s="124" t="s">
        <v>79</v>
      </c>
      <c r="D34" s="124" t="s">
        <v>81</v>
      </c>
      <c r="E34" s="124" t="s">
        <v>68</v>
      </c>
      <c r="F34" s="125" t="s">
        <v>87</v>
      </c>
      <c r="G34" s="126">
        <v>863653.46</v>
      </c>
      <c r="H34" s="127">
        <v>863653.46</v>
      </c>
      <c r="I34" s="127"/>
      <c r="J34" s="119"/>
    </row>
    <row r="35" ht="19.9" customHeight="1" spans="1:10">
      <c r="A35" s="118"/>
      <c r="B35" s="124" t="s">
        <v>119</v>
      </c>
      <c r="C35" s="124" t="s">
        <v>84</v>
      </c>
      <c r="D35" s="124" t="s">
        <v>120</v>
      </c>
      <c r="E35" s="124" t="s">
        <v>68</v>
      </c>
      <c r="F35" s="125" t="s">
        <v>121</v>
      </c>
      <c r="G35" s="126">
        <v>300000</v>
      </c>
      <c r="H35" s="127"/>
      <c r="I35" s="127">
        <v>300000</v>
      </c>
      <c r="J35" s="119"/>
    </row>
    <row r="36" ht="19.9" customHeight="1" spans="1:10">
      <c r="A36" s="118"/>
      <c r="B36" s="124" t="s">
        <v>119</v>
      </c>
      <c r="C36" s="124" t="s">
        <v>122</v>
      </c>
      <c r="D36" s="124" t="s">
        <v>101</v>
      </c>
      <c r="E36" s="124" t="s">
        <v>68</v>
      </c>
      <c r="F36" s="125" t="s">
        <v>123</v>
      </c>
      <c r="G36" s="126">
        <v>3658272</v>
      </c>
      <c r="H36" s="127">
        <v>2778272</v>
      </c>
      <c r="I36" s="127">
        <v>880000</v>
      </c>
      <c r="J36" s="119"/>
    </row>
    <row r="37" ht="19.9" customHeight="1" spans="1:10">
      <c r="A37" s="118"/>
      <c r="B37" s="124" t="s">
        <v>124</v>
      </c>
      <c r="C37" s="124" t="s">
        <v>84</v>
      </c>
      <c r="D37" s="124" t="s">
        <v>79</v>
      </c>
      <c r="E37" s="124" t="s">
        <v>68</v>
      </c>
      <c r="F37" s="125" t="s">
        <v>125</v>
      </c>
      <c r="G37" s="126">
        <v>805317.8</v>
      </c>
      <c r="H37" s="127">
        <v>805317.8</v>
      </c>
      <c r="I37" s="127"/>
      <c r="J37" s="119"/>
    </row>
    <row r="38" ht="8.5" customHeight="1" spans="1:10">
      <c r="A38" s="128"/>
      <c r="B38" s="129"/>
      <c r="C38" s="129"/>
      <c r="D38" s="129"/>
      <c r="E38" s="129"/>
      <c r="F38" s="128"/>
      <c r="G38" s="128"/>
      <c r="H38" s="128"/>
      <c r="I38" s="128"/>
      <c r="J38" s="130"/>
    </row>
  </sheetData>
  <mergeCells count="11">
    <mergeCell ref="B1:D1"/>
    <mergeCell ref="B2:I2"/>
    <mergeCell ref="B3:F3"/>
    <mergeCell ref="B4:F4"/>
    <mergeCell ref="B5:D5"/>
    <mergeCell ref="A10:A37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5"/>
  <sheetViews>
    <sheetView workbookViewId="0">
      <pane ySplit="5" topLeftCell="A6" activePane="bottomLeft" state="frozen"/>
      <selection/>
      <selection pane="bottomLeft" activeCell="H10" sqref="H10"/>
    </sheetView>
  </sheetViews>
  <sheetFormatPr defaultColWidth="10" defaultRowHeight="13.5"/>
  <cols>
    <col min="1" max="1" width="1.53333333333333" customWidth="1"/>
    <col min="2" max="2" width="33.3416666666667" customWidth="1"/>
    <col min="3" max="3" width="16.4083333333333" customWidth="1"/>
    <col min="4" max="4" width="33.3416666666667" customWidth="1"/>
    <col min="5" max="7" width="16.4083333333333" customWidth="1"/>
    <col min="8" max="8" width="18.2916666666667" customWidth="1"/>
    <col min="9" max="9" width="1.53333333333333" customWidth="1"/>
    <col min="10" max="11" width="9.76666666666667" customWidth="1"/>
  </cols>
  <sheetData>
    <row r="1" ht="14.2" customHeight="1" spans="1:9">
      <c r="A1" s="151"/>
      <c r="B1" s="106"/>
      <c r="C1" s="152"/>
      <c r="D1" s="152"/>
      <c r="H1" s="153" t="s">
        <v>126</v>
      </c>
      <c r="I1" s="135" t="s">
        <v>3</v>
      </c>
    </row>
    <row r="2" ht="19.9" customHeight="1" spans="1:9">
      <c r="A2" s="154"/>
      <c r="B2" s="155" t="s">
        <v>127</v>
      </c>
      <c r="C2" s="155"/>
      <c r="D2" s="155"/>
      <c r="E2" s="155"/>
      <c r="F2" s="155"/>
      <c r="G2" s="155"/>
      <c r="H2" s="155"/>
      <c r="I2" s="135"/>
    </row>
    <row r="3" ht="17.05" customHeight="1" spans="1:9">
      <c r="A3" s="154"/>
      <c r="B3" s="113" t="s">
        <v>5</v>
      </c>
      <c r="C3" s="113"/>
      <c r="D3" s="107"/>
      <c r="H3" s="156" t="s">
        <v>6</v>
      </c>
      <c r="I3" s="135"/>
    </row>
    <row r="4" ht="21.35" customHeight="1" spans="1:9">
      <c r="A4" s="154"/>
      <c r="B4" s="137" t="s">
        <v>7</v>
      </c>
      <c r="C4" s="137"/>
      <c r="D4" s="137" t="s">
        <v>8</v>
      </c>
      <c r="E4" s="137"/>
      <c r="F4" s="137"/>
      <c r="G4" s="137"/>
      <c r="H4" s="137"/>
      <c r="I4" s="135"/>
    </row>
    <row r="5" ht="21.35" customHeight="1" spans="1:9">
      <c r="A5" s="154"/>
      <c r="B5" s="137" t="s">
        <v>9</v>
      </c>
      <c r="C5" s="137" t="s">
        <v>10</v>
      </c>
      <c r="D5" s="137" t="s">
        <v>9</v>
      </c>
      <c r="E5" s="137" t="s">
        <v>54</v>
      </c>
      <c r="F5" s="137" t="s">
        <v>128</v>
      </c>
      <c r="G5" s="137" t="s">
        <v>129</v>
      </c>
      <c r="H5" s="137" t="s">
        <v>130</v>
      </c>
      <c r="I5" s="135"/>
    </row>
    <row r="6" ht="19.9" customHeight="1" spans="1:9">
      <c r="A6" s="110"/>
      <c r="B6" s="141" t="s">
        <v>131</v>
      </c>
      <c r="C6" s="139">
        <f>C7+C8</f>
        <v>17488318.55</v>
      </c>
      <c r="D6" s="141" t="s">
        <v>132</v>
      </c>
      <c r="E6" s="139">
        <f>SUM(E7:E26)</f>
        <v>17488318.55</v>
      </c>
      <c r="F6" s="139">
        <f>SUM(F7:F27)</f>
        <v>17087670.76</v>
      </c>
      <c r="G6" s="139">
        <v>400647.79</v>
      </c>
      <c r="H6" s="139"/>
      <c r="I6" s="119"/>
    </row>
    <row r="7" ht="19.9" customHeight="1" spans="1:9">
      <c r="A7" s="110"/>
      <c r="B7" s="142" t="s">
        <v>133</v>
      </c>
      <c r="C7" s="139">
        <v>17087670.76</v>
      </c>
      <c r="D7" s="142" t="s">
        <v>134</v>
      </c>
      <c r="E7" s="139">
        <v>5683564.82</v>
      </c>
      <c r="F7" s="139">
        <v>5683564.82</v>
      </c>
      <c r="G7" s="139"/>
      <c r="H7" s="139"/>
      <c r="I7" s="119"/>
    </row>
    <row r="8" ht="19.9" customHeight="1" spans="1:9">
      <c r="A8" s="110"/>
      <c r="B8" s="142" t="s">
        <v>135</v>
      </c>
      <c r="C8" s="139">
        <v>400647.79</v>
      </c>
      <c r="D8" s="142" t="s">
        <v>136</v>
      </c>
      <c r="E8" s="139"/>
      <c r="F8" s="139"/>
      <c r="G8" s="139"/>
      <c r="H8" s="139"/>
      <c r="I8" s="119"/>
    </row>
    <row r="9" ht="19.9" customHeight="1" spans="1:9">
      <c r="A9" s="110"/>
      <c r="B9" s="142" t="s">
        <v>137</v>
      </c>
      <c r="C9" s="139"/>
      <c r="D9" s="142" t="s">
        <v>138</v>
      </c>
      <c r="E9" s="139"/>
      <c r="F9" s="139"/>
      <c r="G9" s="139"/>
      <c r="H9" s="139"/>
      <c r="I9" s="119"/>
    </row>
    <row r="10" ht="19.9" customHeight="1" spans="1:9">
      <c r="A10" s="110"/>
      <c r="B10" s="141" t="s">
        <v>139</v>
      </c>
      <c r="C10" s="139"/>
      <c r="D10" s="142" t="s">
        <v>140</v>
      </c>
      <c r="E10" s="139"/>
      <c r="F10" s="139"/>
      <c r="G10" s="139"/>
      <c r="H10" s="139"/>
      <c r="I10" s="119"/>
    </row>
    <row r="11" ht="19.9" customHeight="1" spans="1:9">
      <c r="A11" s="110"/>
      <c r="B11" s="142" t="s">
        <v>133</v>
      </c>
      <c r="C11" s="139"/>
      <c r="D11" s="142" t="s">
        <v>141</v>
      </c>
      <c r="E11" s="139"/>
      <c r="F11" s="139"/>
      <c r="G11" s="139"/>
      <c r="H11" s="139"/>
      <c r="I11" s="119"/>
    </row>
    <row r="12" ht="19.9" customHeight="1" spans="1:9">
      <c r="A12" s="110"/>
      <c r="B12" s="142" t="s">
        <v>135</v>
      </c>
      <c r="C12" s="139"/>
      <c r="D12" s="142" t="s">
        <v>142</v>
      </c>
      <c r="E12" s="139"/>
      <c r="F12" s="139"/>
      <c r="G12" s="139"/>
      <c r="H12" s="139"/>
      <c r="I12" s="119"/>
    </row>
    <row r="13" ht="19.9" customHeight="1" spans="1:9">
      <c r="A13" s="110"/>
      <c r="B13" s="142" t="s">
        <v>137</v>
      </c>
      <c r="C13" s="139"/>
      <c r="D13" s="142" t="s">
        <v>143</v>
      </c>
      <c r="E13" s="139">
        <v>262547.27</v>
      </c>
      <c r="F13" s="139">
        <v>262547.27</v>
      </c>
      <c r="G13" s="139"/>
      <c r="H13" s="139"/>
      <c r="I13" s="119"/>
    </row>
    <row r="14" ht="19.9" customHeight="1" spans="1:9">
      <c r="A14" s="110"/>
      <c r="B14" s="142" t="s">
        <v>144</v>
      </c>
      <c r="C14" s="139"/>
      <c r="D14" s="142" t="s">
        <v>145</v>
      </c>
      <c r="E14" s="139">
        <v>4587446.69</v>
      </c>
      <c r="F14" s="139">
        <v>4587446.69</v>
      </c>
      <c r="G14" s="139"/>
      <c r="H14" s="139"/>
      <c r="I14" s="119"/>
    </row>
    <row r="15" ht="19.9" customHeight="1" spans="1:9">
      <c r="A15" s="110"/>
      <c r="B15" s="142" t="s">
        <v>144</v>
      </c>
      <c r="C15" s="139"/>
      <c r="D15" s="142" t="s">
        <v>146</v>
      </c>
      <c r="E15" s="139"/>
      <c r="F15" s="139"/>
      <c r="G15" s="139"/>
      <c r="H15" s="139"/>
      <c r="I15" s="119"/>
    </row>
    <row r="16" ht="19.9" customHeight="1" spans="1:9">
      <c r="A16" s="110"/>
      <c r="B16" s="142" t="s">
        <v>144</v>
      </c>
      <c r="C16" s="139"/>
      <c r="D16" s="142" t="s">
        <v>147</v>
      </c>
      <c r="E16" s="139">
        <v>638468.72</v>
      </c>
      <c r="F16" s="139">
        <v>638468.72</v>
      </c>
      <c r="G16" s="139"/>
      <c r="H16" s="139"/>
      <c r="I16" s="119"/>
    </row>
    <row r="17" ht="19.9" customHeight="1" spans="1:9">
      <c r="A17" s="110"/>
      <c r="B17" s="142" t="s">
        <v>144</v>
      </c>
      <c r="C17" s="139"/>
      <c r="D17" s="142" t="s">
        <v>148</v>
      </c>
      <c r="E17" s="139"/>
      <c r="F17" s="139"/>
      <c r="G17" s="139"/>
      <c r="H17" s="139"/>
      <c r="I17" s="119"/>
    </row>
    <row r="18" ht="19.9" customHeight="1" spans="1:9">
      <c r="A18" s="110"/>
      <c r="B18" s="142" t="s">
        <v>144</v>
      </c>
      <c r="C18" s="139"/>
      <c r="D18" s="142" t="s">
        <v>149</v>
      </c>
      <c r="E18" s="139">
        <v>689047.79</v>
      </c>
      <c r="F18" s="139">
        <v>288400</v>
      </c>
      <c r="G18" s="139">
        <v>400647.79</v>
      </c>
      <c r="H18" s="139"/>
      <c r="I18" s="119"/>
    </row>
    <row r="19" ht="19.9" customHeight="1" spans="1:9">
      <c r="A19" s="110"/>
      <c r="B19" s="142" t="s">
        <v>144</v>
      </c>
      <c r="C19" s="139"/>
      <c r="D19" s="142" t="s">
        <v>150</v>
      </c>
      <c r="E19" s="139">
        <v>4821925.46</v>
      </c>
      <c r="F19" s="139">
        <v>4821925.46</v>
      </c>
      <c r="G19" s="139"/>
      <c r="H19" s="139"/>
      <c r="I19" s="119"/>
    </row>
    <row r="20" ht="19.9" customHeight="1" spans="1:9">
      <c r="A20" s="110"/>
      <c r="B20" s="142" t="s">
        <v>144</v>
      </c>
      <c r="C20" s="139"/>
      <c r="D20" s="142" t="s">
        <v>151</v>
      </c>
      <c r="E20" s="139"/>
      <c r="F20" s="139"/>
      <c r="G20" s="139"/>
      <c r="H20" s="139"/>
      <c r="I20" s="119"/>
    </row>
    <row r="21" ht="19.9" customHeight="1" spans="1:9">
      <c r="A21" s="110"/>
      <c r="B21" s="142" t="s">
        <v>144</v>
      </c>
      <c r="C21" s="139"/>
      <c r="D21" s="142" t="s">
        <v>152</v>
      </c>
      <c r="E21" s="139"/>
      <c r="F21" s="139"/>
      <c r="G21" s="139"/>
      <c r="H21" s="139"/>
      <c r="I21" s="119"/>
    </row>
    <row r="22" ht="19.9" customHeight="1" spans="1:9">
      <c r="A22" s="110"/>
      <c r="B22" s="142" t="s">
        <v>144</v>
      </c>
      <c r="C22" s="139"/>
      <c r="D22" s="142" t="s">
        <v>153</v>
      </c>
      <c r="E22" s="139"/>
      <c r="F22" s="139"/>
      <c r="G22" s="139"/>
      <c r="H22" s="139"/>
      <c r="I22" s="119"/>
    </row>
    <row r="23" ht="19.9" customHeight="1" spans="1:9">
      <c r="A23" s="110"/>
      <c r="B23" s="142" t="s">
        <v>144</v>
      </c>
      <c r="C23" s="139"/>
      <c r="D23" s="142" t="s">
        <v>154</v>
      </c>
      <c r="E23" s="139"/>
      <c r="F23" s="139"/>
      <c r="G23" s="139"/>
      <c r="H23" s="139"/>
      <c r="I23" s="119"/>
    </row>
    <row r="24" ht="19.9" customHeight="1" spans="1:9">
      <c r="A24" s="110"/>
      <c r="B24" s="142" t="s">
        <v>144</v>
      </c>
      <c r="C24" s="139"/>
      <c r="D24" s="142" t="s">
        <v>155</v>
      </c>
      <c r="E24" s="139"/>
      <c r="F24" s="139"/>
      <c r="G24" s="139"/>
      <c r="H24" s="139"/>
      <c r="I24" s="119"/>
    </row>
    <row r="25" ht="19.9" customHeight="1" spans="1:9">
      <c r="A25" s="110"/>
      <c r="B25" s="142" t="s">
        <v>144</v>
      </c>
      <c r="C25" s="139"/>
      <c r="D25" s="142" t="s">
        <v>156</v>
      </c>
      <c r="E25" s="139"/>
      <c r="F25" s="139"/>
      <c r="G25" s="139"/>
      <c r="H25" s="139"/>
      <c r="I25" s="119"/>
    </row>
    <row r="26" ht="19.9" customHeight="1" spans="1:9">
      <c r="A26" s="110"/>
      <c r="B26" s="142" t="s">
        <v>144</v>
      </c>
      <c r="C26" s="139"/>
      <c r="D26" s="142" t="s">
        <v>157</v>
      </c>
      <c r="E26" s="139">
        <v>805317.8</v>
      </c>
      <c r="F26" s="139">
        <v>805317.8</v>
      </c>
      <c r="G26" s="139"/>
      <c r="H26" s="139"/>
      <c r="I26" s="119"/>
    </row>
    <row r="27" ht="19.9" customHeight="1" spans="1:9">
      <c r="A27" s="110"/>
      <c r="B27" s="142" t="s">
        <v>144</v>
      </c>
      <c r="C27" s="139"/>
      <c r="D27" s="142" t="s">
        <v>158</v>
      </c>
      <c r="E27" s="139"/>
      <c r="F27" s="139"/>
      <c r="G27" s="139"/>
      <c r="H27" s="139"/>
      <c r="I27" s="119"/>
    </row>
    <row r="28" ht="19.9" customHeight="1" spans="1:9">
      <c r="A28" s="110"/>
      <c r="B28" s="142" t="s">
        <v>144</v>
      </c>
      <c r="C28" s="139"/>
      <c r="D28" s="142" t="s">
        <v>159</v>
      </c>
      <c r="E28" s="139"/>
      <c r="F28" s="139"/>
      <c r="G28" s="139"/>
      <c r="H28" s="139"/>
      <c r="I28" s="119"/>
    </row>
    <row r="29" ht="19.9" customHeight="1" spans="1:9">
      <c r="A29" s="110"/>
      <c r="B29" s="142" t="s">
        <v>144</v>
      </c>
      <c r="C29" s="139"/>
      <c r="D29" s="142" t="s">
        <v>160</v>
      </c>
      <c r="E29" s="139"/>
      <c r="F29" s="139"/>
      <c r="G29" s="139"/>
      <c r="H29" s="139"/>
      <c r="I29" s="119"/>
    </row>
    <row r="30" ht="19.9" customHeight="1" spans="1:9">
      <c r="A30" s="110"/>
      <c r="B30" s="142" t="s">
        <v>144</v>
      </c>
      <c r="C30" s="139"/>
      <c r="D30" s="142" t="s">
        <v>161</v>
      </c>
      <c r="E30" s="139"/>
      <c r="F30" s="139"/>
      <c r="G30" s="139"/>
      <c r="H30" s="139"/>
      <c r="I30" s="119"/>
    </row>
    <row r="31" ht="19.9" customHeight="1" spans="1:9">
      <c r="A31" s="110"/>
      <c r="B31" s="142" t="s">
        <v>144</v>
      </c>
      <c r="C31" s="139"/>
      <c r="D31" s="142" t="s">
        <v>162</v>
      </c>
      <c r="E31" s="139"/>
      <c r="F31" s="139"/>
      <c r="G31" s="139"/>
      <c r="H31" s="139"/>
      <c r="I31" s="119"/>
    </row>
    <row r="32" ht="19.9" customHeight="1" spans="1:9">
      <c r="A32" s="110"/>
      <c r="B32" s="142" t="s">
        <v>144</v>
      </c>
      <c r="C32" s="139"/>
      <c r="D32" s="142" t="s">
        <v>163</v>
      </c>
      <c r="E32" s="139"/>
      <c r="F32" s="139"/>
      <c r="G32" s="139"/>
      <c r="H32" s="139"/>
      <c r="I32" s="119"/>
    </row>
    <row r="33" ht="19.9" customHeight="1" spans="1:9">
      <c r="A33" s="110"/>
      <c r="B33" s="142" t="s">
        <v>144</v>
      </c>
      <c r="C33" s="139"/>
      <c r="D33" s="142" t="s">
        <v>164</v>
      </c>
      <c r="E33" s="139"/>
      <c r="F33" s="139"/>
      <c r="G33" s="139"/>
      <c r="H33" s="139"/>
      <c r="I33" s="119"/>
    </row>
    <row r="34" ht="19.9" customHeight="1" spans="1:9">
      <c r="A34" s="110"/>
      <c r="B34" s="142" t="s">
        <v>144</v>
      </c>
      <c r="C34" s="139"/>
      <c r="D34" s="142" t="s">
        <v>165</v>
      </c>
      <c r="E34" s="139"/>
      <c r="F34" s="139"/>
      <c r="G34" s="139"/>
      <c r="H34" s="139"/>
      <c r="I34" s="119"/>
    </row>
    <row r="35" ht="8.5" customHeight="1" spans="1:9">
      <c r="A35" s="157"/>
      <c r="B35" s="157"/>
      <c r="C35" s="157"/>
      <c r="D35" s="107"/>
      <c r="E35" s="157"/>
      <c r="F35" s="157"/>
      <c r="G35" s="157"/>
      <c r="H35" s="157"/>
      <c r="I35" s="144"/>
    </row>
  </sheetData>
  <mergeCells count="6">
    <mergeCell ref="B2:H2"/>
    <mergeCell ref="B3:C3"/>
    <mergeCell ref="B4:C4"/>
    <mergeCell ref="D4:H4"/>
    <mergeCell ref="A7:A9"/>
    <mergeCell ref="A11:A34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3"/>
  <sheetViews>
    <sheetView workbookViewId="0">
      <pane ySplit="6" topLeftCell="A7" activePane="bottomLeft" state="frozen"/>
      <selection/>
      <selection pane="bottomLeft" activeCell="G16" sqref="G16"/>
    </sheetView>
  </sheetViews>
  <sheetFormatPr defaultColWidth="10" defaultRowHeight="13.5"/>
  <cols>
    <col min="1" max="1" width="1.53333333333333" customWidth="1"/>
    <col min="2" max="3" width="6.15" customWidth="1"/>
    <col min="4" max="4" width="13.3333333333333" customWidth="1"/>
    <col min="5" max="5" width="41.0333333333333" customWidth="1"/>
    <col min="6" max="9" width="16.15" customWidth="1"/>
    <col min="10" max="10" width="15.0666666666667" customWidth="1"/>
    <col min="11" max="11" width="12.8916666666667" customWidth="1"/>
    <col min="12" max="12" width="10.2583333333333" customWidth="1"/>
    <col min="13" max="13" width="12.8916666666667" customWidth="1"/>
    <col min="14" max="16" width="10.2583333333333" customWidth="1"/>
    <col min="17" max="18" width="12.8916666666667" customWidth="1"/>
    <col min="19" max="19" width="10.2583333333333" customWidth="1"/>
    <col min="20" max="20" width="12.8916666666667" customWidth="1"/>
    <col min="21" max="39" width="10.2583333333333" customWidth="1"/>
    <col min="40" max="40" width="1.53333333333333" customWidth="1"/>
    <col min="41" max="41" width="9.76666666666667" customWidth="1"/>
  </cols>
  <sheetData>
    <row r="1" ht="14.3" customHeight="1" spans="1:40">
      <c r="A1" s="106"/>
      <c r="B1" s="106"/>
      <c r="C1" s="106"/>
      <c r="D1" s="133"/>
      <c r="E1" s="133"/>
      <c r="F1" s="105"/>
      <c r="G1" s="105"/>
      <c r="H1" s="105"/>
      <c r="I1" s="133"/>
      <c r="J1" s="133"/>
      <c r="K1" s="105"/>
      <c r="L1" s="133"/>
      <c r="M1" s="133"/>
      <c r="N1" s="133"/>
      <c r="O1" s="133"/>
      <c r="P1" s="133"/>
      <c r="Q1" s="133"/>
      <c r="R1" s="133"/>
      <c r="S1" s="133"/>
      <c r="T1" s="133"/>
      <c r="U1" s="133"/>
      <c r="V1" s="133"/>
      <c r="W1" s="133"/>
      <c r="X1" s="133"/>
      <c r="Y1" s="133"/>
      <c r="Z1" s="133"/>
      <c r="AA1" s="133"/>
      <c r="AB1" s="133"/>
      <c r="AC1" s="133"/>
      <c r="AD1" s="133"/>
      <c r="AE1" s="133"/>
      <c r="AF1" s="133"/>
      <c r="AG1" s="133"/>
      <c r="AH1" s="133"/>
      <c r="AI1" s="133"/>
      <c r="AJ1" s="133"/>
      <c r="AK1" s="133"/>
      <c r="AL1" s="133"/>
      <c r="AM1" s="134" t="s">
        <v>166</v>
      </c>
      <c r="AN1" s="145"/>
    </row>
    <row r="2" ht="19.9" customHeight="1" spans="1:40">
      <c r="A2" s="105"/>
      <c r="B2" s="111" t="s">
        <v>167</v>
      </c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1"/>
      <c r="U2" s="111"/>
      <c r="V2" s="111"/>
      <c r="W2" s="111"/>
      <c r="X2" s="111"/>
      <c r="Y2" s="111"/>
      <c r="Z2" s="111"/>
      <c r="AA2" s="111"/>
      <c r="AB2" s="111"/>
      <c r="AC2" s="111"/>
      <c r="AD2" s="111"/>
      <c r="AE2" s="111"/>
      <c r="AF2" s="111"/>
      <c r="AG2" s="111"/>
      <c r="AH2" s="111"/>
      <c r="AI2" s="111"/>
      <c r="AJ2" s="111"/>
      <c r="AK2" s="111"/>
      <c r="AL2" s="111"/>
      <c r="AM2" s="111"/>
      <c r="AN2" s="145"/>
    </row>
    <row r="3" ht="17.05" customHeight="1" spans="1:40">
      <c r="A3" s="112"/>
      <c r="B3" s="113" t="s">
        <v>5</v>
      </c>
      <c r="C3" s="113"/>
      <c r="D3" s="113"/>
      <c r="E3" s="113"/>
      <c r="F3" s="146"/>
      <c r="G3" s="112"/>
      <c r="H3" s="136"/>
      <c r="I3" s="146"/>
      <c r="J3" s="146"/>
      <c r="K3" s="147"/>
      <c r="L3" s="146"/>
      <c r="M3" s="146"/>
      <c r="N3" s="146"/>
      <c r="O3" s="146"/>
      <c r="P3" s="146"/>
      <c r="Q3" s="146"/>
      <c r="R3" s="146"/>
      <c r="S3" s="146"/>
      <c r="T3" s="146"/>
      <c r="U3" s="146"/>
      <c r="V3" s="146"/>
      <c r="W3" s="146"/>
      <c r="X3" s="146"/>
      <c r="Y3" s="146"/>
      <c r="Z3" s="146"/>
      <c r="AA3" s="146"/>
      <c r="AB3" s="146"/>
      <c r="AC3" s="146"/>
      <c r="AD3" s="146"/>
      <c r="AE3" s="146"/>
      <c r="AF3" s="146"/>
      <c r="AG3" s="146"/>
      <c r="AH3" s="146"/>
      <c r="AI3" s="146"/>
      <c r="AJ3" s="146"/>
      <c r="AK3" s="146"/>
      <c r="AL3" s="136" t="s">
        <v>6</v>
      </c>
      <c r="AM3" s="136"/>
      <c r="AN3" s="148"/>
    </row>
    <row r="4" ht="21.35" customHeight="1" spans="1:40">
      <c r="A4" s="110"/>
      <c r="B4" s="137" t="s">
        <v>9</v>
      </c>
      <c r="C4" s="137"/>
      <c r="D4" s="137"/>
      <c r="E4" s="137"/>
      <c r="F4" s="137" t="s">
        <v>168</v>
      </c>
      <c r="G4" s="137" t="s">
        <v>169</v>
      </c>
      <c r="H4" s="137"/>
      <c r="I4" s="137"/>
      <c r="J4" s="137"/>
      <c r="K4" s="137"/>
      <c r="L4" s="137"/>
      <c r="M4" s="137"/>
      <c r="N4" s="137"/>
      <c r="O4" s="137"/>
      <c r="P4" s="137"/>
      <c r="Q4" s="137" t="s">
        <v>170</v>
      </c>
      <c r="R4" s="137"/>
      <c r="S4" s="137"/>
      <c r="T4" s="137"/>
      <c r="U4" s="137"/>
      <c r="V4" s="137"/>
      <c r="W4" s="137"/>
      <c r="X4" s="137"/>
      <c r="Y4" s="137"/>
      <c r="Z4" s="137"/>
      <c r="AA4" s="137" t="s">
        <v>171</v>
      </c>
      <c r="AB4" s="137"/>
      <c r="AC4" s="137"/>
      <c r="AD4" s="137"/>
      <c r="AE4" s="137"/>
      <c r="AF4" s="137"/>
      <c r="AG4" s="137"/>
      <c r="AH4" s="137"/>
      <c r="AI4" s="137"/>
      <c r="AJ4" s="137"/>
      <c r="AK4" s="137"/>
      <c r="AL4" s="137"/>
      <c r="AM4" s="137"/>
      <c r="AN4" s="135"/>
    </row>
    <row r="5" ht="21.35" customHeight="1" spans="1:40">
      <c r="A5" s="110"/>
      <c r="B5" s="137" t="s">
        <v>73</v>
      </c>
      <c r="C5" s="137"/>
      <c r="D5" s="137" t="s">
        <v>65</v>
      </c>
      <c r="E5" s="137" t="s">
        <v>66</v>
      </c>
      <c r="F5" s="137"/>
      <c r="G5" s="137" t="s">
        <v>54</v>
      </c>
      <c r="H5" s="137" t="s">
        <v>172</v>
      </c>
      <c r="I5" s="137"/>
      <c r="J5" s="137"/>
      <c r="K5" s="137" t="s">
        <v>173</v>
      </c>
      <c r="L5" s="137"/>
      <c r="M5" s="137"/>
      <c r="N5" s="137" t="s">
        <v>174</v>
      </c>
      <c r="O5" s="137"/>
      <c r="P5" s="137"/>
      <c r="Q5" s="137" t="s">
        <v>54</v>
      </c>
      <c r="R5" s="137" t="s">
        <v>172</v>
      </c>
      <c r="S5" s="137"/>
      <c r="T5" s="137"/>
      <c r="U5" s="137" t="s">
        <v>173</v>
      </c>
      <c r="V5" s="137"/>
      <c r="W5" s="137"/>
      <c r="X5" s="137" t="s">
        <v>174</v>
      </c>
      <c r="Y5" s="137"/>
      <c r="Z5" s="137"/>
      <c r="AA5" s="137" t="s">
        <v>54</v>
      </c>
      <c r="AB5" s="137" t="s">
        <v>172</v>
      </c>
      <c r="AC5" s="137"/>
      <c r="AD5" s="137"/>
      <c r="AE5" s="137" t="s">
        <v>173</v>
      </c>
      <c r="AF5" s="137"/>
      <c r="AG5" s="137"/>
      <c r="AH5" s="137" t="s">
        <v>174</v>
      </c>
      <c r="AI5" s="137"/>
      <c r="AJ5" s="137"/>
      <c r="AK5" s="137" t="s">
        <v>175</v>
      </c>
      <c r="AL5" s="137"/>
      <c r="AM5" s="137"/>
      <c r="AN5" s="135"/>
    </row>
    <row r="6" ht="21.35" customHeight="1" spans="1:40">
      <c r="A6" s="107"/>
      <c r="B6" s="137" t="s">
        <v>74</v>
      </c>
      <c r="C6" s="137" t="s">
        <v>75</v>
      </c>
      <c r="D6" s="137"/>
      <c r="E6" s="137"/>
      <c r="F6" s="137"/>
      <c r="G6" s="137"/>
      <c r="H6" s="137" t="s">
        <v>176</v>
      </c>
      <c r="I6" s="137" t="s">
        <v>71</v>
      </c>
      <c r="J6" s="137" t="s">
        <v>72</v>
      </c>
      <c r="K6" s="137" t="s">
        <v>176</v>
      </c>
      <c r="L6" s="137" t="s">
        <v>71</v>
      </c>
      <c r="M6" s="137" t="s">
        <v>72</v>
      </c>
      <c r="N6" s="137" t="s">
        <v>176</v>
      </c>
      <c r="O6" s="137" t="s">
        <v>71</v>
      </c>
      <c r="P6" s="137" t="s">
        <v>72</v>
      </c>
      <c r="Q6" s="137"/>
      <c r="R6" s="137" t="s">
        <v>176</v>
      </c>
      <c r="S6" s="137" t="s">
        <v>71</v>
      </c>
      <c r="T6" s="137" t="s">
        <v>72</v>
      </c>
      <c r="U6" s="137" t="s">
        <v>176</v>
      </c>
      <c r="V6" s="137" t="s">
        <v>71</v>
      </c>
      <c r="W6" s="137" t="s">
        <v>72</v>
      </c>
      <c r="X6" s="137" t="s">
        <v>176</v>
      </c>
      <c r="Y6" s="137" t="s">
        <v>71</v>
      </c>
      <c r="Z6" s="137" t="s">
        <v>72</v>
      </c>
      <c r="AA6" s="137"/>
      <c r="AB6" s="137" t="s">
        <v>176</v>
      </c>
      <c r="AC6" s="137" t="s">
        <v>71</v>
      </c>
      <c r="AD6" s="137" t="s">
        <v>72</v>
      </c>
      <c r="AE6" s="137" t="s">
        <v>176</v>
      </c>
      <c r="AF6" s="137" t="s">
        <v>71</v>
      </c>
      <c r="AG6" s="137" t="s">
        <v>72</v>
      </c>
      <c r="AH6" s="137" t="s">
        <v>176</v>
      </c>
      <c r="AI6" s="137" t="s">
        <v>71</v>
      </c>
      <c r="AJ6" s="137" t="s">
        <v>72</v>
      </c>
      <c r="AK6" s="137" t="s">
        <v>176</v>
      </c>
      <c r="AL6" s="137" t="s">
        <v>71</v>
      </c>
      <c r="AM6" s="137" t="s">
        <v>72</v>
      </c>
      <c r="AN6" s="135"/>
    </row>
    <row r="7" ht="19.9" customHeight="1" spans="1:40">
      <c r="A7" s="110"/>
      <c r="B7" s="138"/>
      <c r="C7" s="138"/>
      <c r="D7" s="138"/>
      <c r="E7" s="121" t="s">
        <v>67</v>
      </c>
      <c r="F7" s="139">
        <v>17488318.55</v>
      </c>
      <c r="G7" s="139">
        <v>16888318.55</v>
      </c>
      <c r="H7" s="139">
        <v>16487670.76</v>
      </c>
      <c r="I7" s="139">
        <v>12870684.88</v>
      </c>
      <c r="J7" s="149">
        <v>3616985.88</v>
      </c>
      <c r="K7" s="149">
        <v>400647.79</v>
      </c>
      <c r="L7" s="149"/>
      <c r="M7" s="149">
        <v>400647.79</v>
      </c>
      <c r="N7" s="149"/>
      <c r="O7" s="149"/>
      <c r="P7" s="149"/>
      <c r="Q7" s="149">
        <v>600000</v>
      </c>
      <c r="R7" s="149">
        <v>600000</v>
      </c>
      <c r="S7" s="149"/>
      <c r="T7" s="149">
        <v>600000</v>
      </c>
      <c r="U7" s="149"/>
      <c r="V7" s="149"/>
      <c r="W7" s="149"/>
      <c r="X7" s="149"/>
      <c r="Y7" s="149"/>
      <c r="Z7" s="149"/>
      <c r="AA7" s="149"/>
      <c r="AB7" s="149"/>
      <c r="AC7" s="149"/>
      <c r="AD7" s="149"/>
      <c r="AE7" s="149"/>
      <c r="AF7" s="149"/>
      <c r="AG7" s="149"/>
      <c r="AH7" s="149"/>
      <c r="AI7" s="149"/>
      <c r="AJ7" s="149"/>
      <c r="AK7" s="149"/>
      <c r="AL7" s="149"/>
      <c r="AM7" s="149"/>
      <c r="AN7" s="135"/>
    </row>
    <row r="8" ht="19.9" customHeight="1" spans="1:40">
      <c r="A8" s="110"/>
      <c r="B8" s="140" t="s">
        <v>23</v>
      </c>
      <c r="C8" s="140" t="s">
        <v>23</v>
      </c>
      <c r="D8" s="141"/>
      <c r="E8" s="142" t="s">
        <v>23</v>
      </c>
      <c r="F8" s="139">
        <f>F10+F22+F35+F40</f>
        <v>17488318.55</v>
      </c>
      <c r="G8" s="139">
        <v>16888318.55</v>
      </c>
      <c r="H8" s="139">
        <v>16487670.76</v>
      </c>
      <c r="I8" s="139">
        <v>12870684.88</v>
      </c>
      <c r="J8" s="139">
        <v>3616985.88</v>
      </c>
      <c r="K8" s="139">
        <v>400647.79</v>
      </c>
      <c r="L8" s="139"/>
      <c r="M8" s="139">
        <v>400647.79</v>
      </c>
      <c r="N8" s="139"/>
      <c r="O8" s="139"/>
      <c r="P8" s="139"/>
      <c r="Q8" s="139">
        <v>600000</v>
      </c>
      <c r="R8" s="139">
        <v>600000</v>
      </c>
      <c r="S8" s="139"/>
      <c r="T8" s="139">
        <v>600000</v>
      </c>
      <c r="U8" s="139"/>
      <c r="V8" s="139"/>
      <c r="W8" s="139"/>
      <c r="X8" s="139"/>
      <c r="Y8" s="139"/>
      <c r="Z8" s="139"/>
      <c r="AA8" s="139"/>
      <c r="AB8" s="139"/>
      <c r="AC8" s="139"/>
      <c r="AD8" s="139"/>
      <c r="AE8" s="139"/>
      <c r="AF8" s="139"/>
      <c r="AG8" s="139"/>
      <c r="AH8" s="139"/>
      <c r="AI8" s="139"/>
      <c r="AJ8" s="139"/>
      <c r="AK8" s="139"/>
      <c r="AL8" s="139"/>
      <c r="AM8" s="139"/>
      <c r="AN8" s="135"/>
    </row>
    <row r="9" ht="19.9" customHeight="1" spans="1:40">
      <c r="A9" s="110"/>
      <c r="B9" s="140" t="s">
        <v>23</v>
      </c>
      <c r="C9" s="140" t="s">
        <v>23</v>
      </c>
      <c r="D9" s="141"/>
      <c r="E9" s="142" t="s">
        <v>177</v>
      </c>
      <c r="F9" s="139">
        <v>17488318.55</v>
      </c>
      <c r="G9" s="139">
        <f>G10+G22+G35+G40</f>
        <v>16888318.55</v>
      </c>
      <c r="H9" s="139">
        <f>H10+H22+H35+H40</f>
        <v>16487670.76</v>
      </c>
      <c r="I9" s="139">
        <f>I10+I22+I35+I40</f>
        <v>12870684.88</v>
      </c>
      <c r="J9" s="139">
        <f>J10+J22+J35+J40</f>
        <v>3616985.88</v>
      </c>
      <c r="K9" s="139">
        <v>400647.79</v>
      </c>
      <c r="L9" s="139"/>
      <c r="M9" s="139">
        <v>400647.79</v>
      </c>
      <c r="N9" s="139"/>
      <c r="O9" s="139"/>
      <c r="P9" s="139"/>
      <c r="Q9" s="139">
        <v>600000</v>
      </c>
      <c r="R9" s="139">
        <v>600000</v>
      </c>
      <c r="S9" s="139"/>
      <c r="T9" s="139">
        <v>600000</v>
      </c>
      <c r="U9" s="139"/>
      <c r="V9" s="139"/>
      <c r="W9" s="139"/>
      <c r="X9" s="139"/>
      <c r="Y9" s="139"/>
      <c r="Z9" s="139"/>
      <c r="AA9" s="139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  <c r="AN9" s="135"/>
    </row>
    <row r="10" ht="19.9" customHeight="1" spans="1:40">
      <c r="A10" s="110"/>
      <c r="B10" s="140" t="s">
        <v>23</v>
      </c>
      <c r="C10" s="140" t="s">
        <v>23</v>
      </c>
      <c r="D10" s="141"/>
      <c r="E10" s="142" t="s">
        <v>178</v>
      </c>
      <c r="F10" s="139">
        <v>8479346.96</v>
      </c>
      <c r="G10" s="139">
        <v>8479346.96</v>
      </c>
      <c r="H10" s="139">
        <v>8479346.96</v>
      </c>
      <c r="I10" s="139">
        <v>8479346.96</v>
      </c>
      <c r="J10" s="139"/>
      <c r="K10" s="139"/>
      <c r="L10" s="139"/>
      <c r="M10" s="139"/>
      <c r="N10" s="139"/>
      <c r="O10" s="139"/>
      <c r="P10" s="139"/>
      <c r="Q10" s="139"/>
      <c r="R10" s="139"/>
      <c r="S10" s="139"/>
      <c r="T10" s="139"/>
      <c r="U10" s="139"/>
      <c r="V10" s="139"/>
      <c r="W10" s="139"/>
      <c r="X10" s="139"/>
      <c r="Y10" s="139"/>
      <c r="Z10" s="139"/>
      <c r="AA10" s="139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  <c r="AN10" s="135"/>
    </row>
    <row r="11" ht="19.9" customHeight="1" spans="1:40">
      <c r="A11" s="110"/>
      <c r="B11" s="150" t="s">
        <v>179</v>
      </c>
      <c r="C11" s="140" t="s">
        <v>180</v>
      </c>
      <c r="D11" s="141" t="s">
        <v>68</v>
      </c>
      <c r="E11" s="142" t="s">
        <v>181</v>
      </c>
      <c r="F11" s="139">
        <v>2038452</v>
      </c>
      <c r="G11" s="139">
        <v>2038452</v>
      </c>
      <c r="H11" s="139">
        <v>2038452</v>
      </c>
      <c r="I11" s="139">
        <v>2038452</v>
      </c>
      <c r="J11" s="139"/>
      <c r="K11" s="139"/>
      <c r="L11" s="139"/>
      <c r="M11" s="139"/>
      <c r="N11" s="139"/>
      <c r="O11" s="139"/>
      <c r="P11" s="139"/>
      <c r="Q11" s="139"/>
      <c r="R11" s="139"/>
      <c r="S11" s="139"/>
      <c r="T11" s="139"/>
      <c r="U11" s="139"/>
      <c r="V11" s="139"/>
      <c r="W11" s="139"/>
      <c r="X11" s="139"/>
      <c r="Y11" s="139"/>
      <c r="Z11" s="139"/>
      <c r="AA11" s="139"/>
      <c r="AB11" s="139"/>
      <c r="AC11" s="139"/>
      <c r="AD11" s="139"/>
      <c r="AE11" s="139"/>
      <c r="AF11" s="139"/>
      <c r="AG11" s="139"/>
      <c r="AH11" s="139"/>
      <c r="AI11" s="139"/>
      <c r="AJ11" s="139"/>
      <c r="AK11" s="139"/>
      <c r="AL11" s="139"/>
      <c r="AM11" s="139"/>
      <c r="AN11" s="135"/>
    </row>
    <row r="12" ht="19.9" customHeight="1" spans="1:40">
      <c r="B12" s="150" t="s">
        <v>179</v>
      </c>
      <c r="C12" s="140" t="s">
        <v>182</v>
      </c>
      <c r="D12" s="141" t="s">
        <v>68</v>
      </c>
      <c r="E12" s="142" t="s">
        <v>183</v>
      </c>
      <c r="F12" s="139">
        <v>1387728</v>
      </c>
      <c r="G12" s="139">
        <v>1387728</v>
      </c>
      <c r="H12" s="139">
        <v>1387728</v>
      </c>
      <c r="I12" s="139">
        <v>1387728</v>
      </c>
      <c r="J12" s="139"/>
      <c r="K12" s="139"/>
      <c r="L12" s="139"/>
      <c r="M12" s="139"/>
      <c r="N12" s="139"/>
      <c r="O12" s="139"/>
      <c r="P12" s="139"/>
      <c r="Q12" s="139"/>
      <c r="R12" s="139"/>
      <c r="S12" s="139"/>
      <c r="T12" s="139"/>
      <c r="U12" s="139"/>
      <c r="V12" s="139"/>
      <c r="W12" s="139"/>
      <c r="X12" s="139"/>
      <c r="Y12" s="139"/>
      <c r="Z12" s="139"/>
      <c r="AA12" s="139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  <c r="AN12" s="135"/>
    </row>
    <row r="13" ht="19.9" customHeight="1" spans="1:40">
      <c r="B13" s="150" t="s">
        <v>179</v>
      </c>
      <c r="C13" s="140" t="s">
        <v>184</v>
      </c>
      <c r="D13" s="141" t="s">
        <v>68</v>
      </c>
      <c r="E13" s="142" t="s">
        <v>185</v>
      </c>
      <c r="F13" s="139">
        <v>1041388</v>
      </c>
      <c r="G13" s="139">
        <v>1041388</v>
      </c>
      <c r="H13" s="139">
        <v>1041388</v>
      </c>
      <c r="I13" s="139">
        <v>1041388</v>
      </c>
      <c r="J13" s="139"/>
      <c r="K13" s="139"/>
      <c r="L13" s="139"/>
      <c r="M13" s="139"/>
      <c r="N13" s="139"/>
      <c r="O13" s="139"/>
      <c r="P13" s="139"/>
      <c r="Q13" s="139"/>
      <c r="R13" s="139"/>
      <c r="S13" s="139"/>
      <c r="T13" s="139"/>
      <c r="U13" s="139"/>
      <c r="V13" s="139"/>
      <c r="W13" s="139"/>
      <c r="X13" s="139"/>
      <c r="Y13" s="139"/>
      <c r="Z13" s="139"/>
      <c r="AA13" s="139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  <c r="AN13" s="135"/>
    </row>
    <row r="14" ht="19.9" customHeight="1" spans="1:40">
      <c r="B14" s="150" t="s">
        <v>179</v>
      </c>
      <c r="C14" s="140" t="s">
        <v>186</v>
      </c>
      <c r="D14" s="141" t="s">
        <v>68</v>
      </c>
      <c r="E14" s="142" t="s">
        <v>187</v>
      </c>
      <c r="F14" s="139">
        <v>1228379.38</v>
      </c>
      <c r="G14" s="139">
        <v>1228379.38</v>
      </c>
      <c r="H14" s="139">
        <v>1228379.38</v>
      </c>
      <c r="I14" s="139">
        <v>1228379.38</v>
      </c>
      <c r="J14" s="139"/>
      <c r="K14" s="139"/>
      <c r="L14" s="139"/>
      <c r="M14" s="139"/>
      <c r="N14" s="139"/>
      <c r="O14" s="139"/>
      <c r="P14" s="139"/>
      <c r="Q14" s="139"/>
      <c r="R14" s="139"/>
      <c r="S14" s="139"/>
      <c r="T14" s="139"/>
      <c r="U14" s="139"/>
      <c r="V14" s="139"/>
      <c r="W14" s="139"/>
      <c r="X14" s="139"/>
      <c r="Y14" s="139"/>
      <c r="Z14" s="139"/>
      <c r="AA14" s="139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  <c r="AN14" s="135"/>
    </row>
    <row r="15" ht="19.9" customHeight="1" spans="1:40">
      <c r="B15" s="150" t="s">
        <v>179</v>
      </c>
      <c r="C15" s="140" t="s">
        <v>188</v>
      </c>
      <c r="D15" s="141" t="s">
        <v>68</v>
      </c>
      <c r="E15" s="142" t="s">
        <v>189</v>
      </c>
      <c r="F15" s="139">
        <v>893878.3</v>
      </c>
      <c r="G15" s="139">
        <v>893878.3</v>
      </c>
      <c r="H15" s="139">
        <v>893878.3</v>
      </c>
      <c r="I15" s="139">
        <v>893878.3</v>
      </c>
      <c r="J15" s="139"/>
      <c r="K15" s="139"/>
      <c r="L15" s="139"/>
      <c r="M15" s="139"/>
      <c r="N15" s="139"/>
      <c r="O15" s="139"/>
      <c r="P15" s="139"/>
      <c r="Q15" s="139"/>
      <c r="R15" s="139"/>
      <c r="S15" s="139"/>
      <c r="T15" s="139"/>
      <c r="U15" s="139"/>
      <c r="V15" s="139"/>
      <c r="W15" s="139"/>
      <c r="X15" s="139"/>
      <c r="Y15" s="139"/>
      <c r="Z15" s="139"/>
      <c r="AA15" s="139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  <c r="AN15" s="135"/>
    </row>
    <row r="16" ht="19.9" customHeight="1" spans="1:40">
      <c r="B16" s="150" t="s">
        <v>179</v>
      </c>
      <c r="C16" s="140" t="s">
        <v>190</v>
      </c>
      <c r="D16" s="141" t="s">
        <v>68</v>
      </c>
      <c r="E16" s="142" t="s">
        <v>191</v>
      </c>
      <c r="F16" s="139">
        <v>517648.72</v>
      </c>
      <c r="G16" s="139">
        <v>517648.72</v>
      </c>
      <c r="H16" s="139">
        <v>517648.72</v>
      </c>
      <c r="I16" s="139">
        <v>517648.72</v>
      </c>
      <c r="J16" s="139"/>
      <c r="K16" s="139"/>
      <c r="L16" s="139"/>
      <c r="M16" s="139"/>
      <c r="N16" s="139"/>
      <c r="O16" s="139"/>
      <c r="P16" s="139"/>
      <c r="Q16" s="139"/>
      <c r="R16" s="139"/>
      <c r="S16" s="139"/>
      <c r="T16" s="139"/>
      <c r="U16" s="139"/>
      <c r="V16" s="139"/>
      <c r="W16" s="139"/>
      <c r="X16" s="139"/>
      <c r="Y16" s="139"/>
      <c r="Z16" s="139"/>
      <c r="AA16" s="139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  <c r="AN16" s="135"/>
    </row>
    <row r="17" ht="19.9" customHeight="1" spans="1:40">
      <c r="B17" s="150" t="s">
        <v>179</v>
      </c>
      <c r="C17" s="140" t="s">
        <v>192</v>
      </c>
      <c r="D17" s="141" t="s">
        <v>68</v>
      </c>
      <c r="E17" s="142" t="s">
        <v>193</v>
      </c>
      <c r="F17" s="139">
        <v>33600</v>
      </c>
      <c r="G17" s="139">
        <v>33600</v>
      </c>
      <c r="H17" s="139">
        <v>33600</v>
      </c>
      <c r="I17" s="139">
        <v>33600</v>
      </c>
      <c r="J17" s="139"/>
      <c r="K17" s="139"/>
      <c r="L17" s="139"/>
      <c r="M17" s="139"/>
      <c r="N17" s="139"/>
      <c r="O17" s="139"/>
      <c r="P17" s="139"/>
      <c r="Q17" s="139"/>
      <c r="R17" s="139"/>
      <c r="S17" s="139"/>
      <c r="T17" s="139"/>
      <c r="U17" s="139"/>
      <c r="V17" s="139"/>
      <c r="W17" s="139"/>
      <c r="X17" s="139"/>
      <c r="Y17" s="139"/>
      <c r="Z17" s="139"/>
      <c r="AA17" s="139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  <c r="AN17" s="135"/>
    </row>
    <row r="18" ht="19.9" customHeight="1" spans="1:40">
      <c r="B18" s="150" t="s">
        <v>179</v>
      </c>
      <c r="C18" s="140" t="s">
        <v>194</v>
      </c>
      <c r="D18" s="141" t="s">
        <v>68</v>
      </c>
      <c r="E18" s="142" t="s">
        <v>195</v>
      </c>
      <c r="F18" s="139">
        <v>23554.76</v>
      </c>
      <c r="G18" s="139">
        <v>23554.76</v>
      </c>
      <c r="H18" s="139">
        <v>23554.76</v>
      </c>
      <c r="I18" s="139">
        <v>23554.76</v>
      </c>
      <c r="J18" s="139"/>
      <c r="K18" s="139"/>
      <c r="L18" s="139"/>
      <c r="M18" s="139"/>
      <c r="N18" s="139"/>
      <c r="O18" s="139"/>
      <c r="P18" s="139"/>
      <c r="Q18" s="139"/>
      <c r="R18" s="139"/>
      <c r="S18" s="139"/>
      <c r="T18" s="139"/>
      <c r="U18" s="139"/>
      <c r="V18" s="139"/>
      <c r="W18" s="139"/>
      <c r="X18" s="139"/>
      <c r="Y18" s="139"/>
      <c r="Z18" s="139"/>
      <c r="AA18" s="139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  <c r="AN18" s="135"/>
    </row>
    <row r="19" ht="19.9" customHeight="1" spans="1:40">
      <c r="B19" s="150" t="s">
        <v>179</v>
      </c>
      <c r="C19" s="140" t="s">
        <v>196</v>
      </c>
      <c r="D19" s="141" t="s">
        <v>68</v>
      </c>
      <c r="E19" s="142" t="s">
        <v>197</v>
      </c>
      <c r="F19" s="139">
        <v>805317.8</v>
      </c>
      <c r="G19" s="139">
        <v>805317.8</v>
      </c>
      <c r="H19" s="139">
        <v>805317.8</v>
      </c>
      <c r="I19" s="139">
        <v>805317.8</v>
      </c>
      <c r="J19" s="139"/>
      <c r="K19" s="139"/>
      <c r="L19" s="139"/>
      <c r="M19" s="139"/>
      <c r="N19" s="139"/>
      <c r="O19" s="139"/>
      <c r="P19" s="139"/>
      <c r="Q19" s="139"/>
      <c r="R19" s="139"/>
      <c r="S19" s="139"/>
      <c r="T19" s="139"/>
      <c r="U19" s="139"/>
      <c r="V19" s="139"/>
      <c r="W19" s="139"/>
      <c r="X19" s="139"/>
      <c r="Y19" s="139"/>
      <c r="Z19" s="139"/>
      <c r="AA19" s="139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  <c r="AN19" s="135"/>
    </row>
    <row r="20" ht="19.9" customHeight="1" spans="1:40">
      <c r="B20" s="150" t="s">
        <v>179</v>
      </c>
      <c r="C20" s="140" t="s">
        <v>198</v>
      </c>
      <c r="D20" s="141" t="s">
        <v>68</v>
      </c>
      <c r="E20" s="142" t="s">
        <v>199</v>
      </c>
      <c r="F20" s="139">
        <v>24000</v>
      </c>
      <c r="G20" s="139">
        <v>24000</v>
      </c>
      <c r="H20" s="139">
        <v>24000</v>
      </c>
      <c r="I20" s="139">
        <v>24000</v>
      </c>
      <c r="J20" s="139"/>
      <c r="K20" s="139"/>
      <c r="L20" s="139"/>
      <c r="M20" s="139"/>
      <c r="N20" s="139"/>
      <c r="O20" s="139"/>
      <c r="P20" s="139"/>
      <c r="Q20" s="139"/>
      <c r="R20" s="139"/>
      <c r="S20" s="139"/>
      <c r="T20" s="139"/>
      <c r="U20" s="139"/>
      <c r="V20" s="139"/>
      <c r="W20" s="139"/>
      <c r="X20" s="139"/>
      <c r="Y20" s="139"/>
      <c r="Z20" s="139"/>
      <c r="AA20" s="139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  <c r="AN20" s="135"/>
    </row>
    <row r="21" ht="19.9" customHeight="1" spans="1:40">
      <c r="B21" s="150" t="s">
        <v>179</v>
      </c>
      <c r="C21" s="140" t="s">
        <v>200</v>
      </c>
      <c r="D21" s="141" t="s">
        <v>68</v>
      </c>
      <c r="E21" s="142" t="s">
        <v>201</v>
      </c>
      <c r="F21" s="139">
        <v>485400</v>
      </c>
      <c r="G21" s="139">
        <v>485400</v>
      </c>
      <c r="H21" s="139">
        <v>485400</v>
      </c>
      <c r="I21" s="139">
        <v>485400</v>
      </c>
      <c r="J21" s="139"/>
      <c r="K21" s="139"/>
      <c r="L21" s="139"/>
      <c r="M21" s="139"/>
      <c r="N21" s="139"/>
      <c r="O21" s="139"/>
      <c r="P21" s="139"/>
      <c r="Q21" s="139"/>
      <c r="R21" s="139"/>
      <c r="S21" s="139"/>
      <c r="T21" s="139"/>
      <c r="U21" s="139"/>
      <c r="V21" s="139"/>
      <c r="W21" s="139"/>
      <c r="X21" s="139"/>
      <c r="Y21" s="139"/>
      <c r="Z21" s="139"/>
      <c r="AA21" s="139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  <c r="AN21" s="135"/>
    </row>
    <row r="22" ht="19.9" customHeight="1" spans="1:40">
      <c r="B22" s="140" t="s">
        <v>23</v>
      </c>
      <c r="C22" s="140" t="s">
        <v>23</v>
      </c>
      <c r="D22" s="141"/>
      <c r="E22" s="142" t="s">
        <v>202</v>
      </c>
      <c r="F22" s="139">
        <v>3375727.75</v>
      </c>
      <c r="G22" s="139">
        <v>3375727.75</v>
      </c>
      <c r="H22" s="139">
        <v>3375727.75</v>
      </c>
      <c r="I22" s="139">
        <v>1456205.87</v>
      </c>
      <c r="J22" s="139">
        <v>1919521.88</v>
      </c>
      <c r="K22" s="139"/>
      <c r="L22" s="139"/>
      <c r="M22" s="139"/>
      <c r="N22" s="139"/>
      <c r="O22" s="139"/>
      <c r="P22" s="139"/>
      <c r="Q22" s="139"/>
      <c r="R22" s="139"/>
      <c r="S22" s="139"/>
      <c r="T22" s="139"/>
      <c r="U22" s="139"/>
      <c r="V22" s="139"/>
      <c r="W22" s="139"/>
      <c r="X22" s="139"/>
      <c r="Y22" s="139"/>
      <c r="Z22" s="139"/>
      <c r="AA22" s="139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  <c r="AN22" s="135"/>
    </row>
    <row r="23" ht="19.9" customHeight="1" spans="1:40">
      <c r="A23" s="110"/>
      <c r="B23" s="150" t="s">
        <v>203</v>
      </c>
      <c r="C23" s="140" t="s">
        <v>180</v>
      </c>
      <c r="D23" s="141" t="s">
        <v>68</v>
      </c>
      <c r="E23" s="142" t="s">
        <v>204</v>
      </c>
      <c r="F23" s="139">
        <v>1120067.03</v>
      </c>
      <c r="G23" s="139">
        <v>1120067.03</v>
      </c>
      <c r="H23" s="139">
        <v>1120067.03</v>
      </c>
      <c r="I23" s="139">
        <v>616399.03</v>
      </c>
      <c r="J23" s="139">
        <v>503668</v>
      </c>
      <c r="K23" s="139"/>
      <c r="L23" s="139"/>
      <c r="M23" s="139"/>
      <c r="N23" s="139"/>
      <c r="O23" s="139"/>
      <c r="P23" s="139"/>
      <c r="Q23" s="139"/>
      <c r="R23" s="139"/>
      <c r="S23" s="139"/>
      <c r="T23" s="139"/>
      <c r="U23" s="139"/>
      <c r="V23" s="139"/>
      <c r="W23" s="139"/>
      <c r="X23" s="139"/>
      <c r="Y23" s="139"/>
      <c r="Z23" s="139"/>
      <c r="AA23" s="139"/>
      <c r="AB23" s="139"/>
      <c r="AC23" s="139"/>
      <c r="AD23" s="139"/>
      <c r="AE23" s="139"/>
      <c r="AF23" s="139"/>
      <c r="AG23" s="139"/>
      <c r="AH23" s="139"/>
      <c r="AI23" s="139"/>
      <c r="AJ23" s="139"/>
      <c r="AK23" s="139"/>
      <c r="AL23" s="139"/>
      <c r="AM23" s="139"/>
      <c r="AN23" s="135"/>
    </row>
    <row r="24" ht="19.9" customHeight="1" spans="1:40">
      <c r="B24" s="150" t="s">
        <v>203</v>
      </c>
      <c r="C24" s="140" t="s">
        <v>205</v>
      </c>
      <c r="D24" s="141" t="s">
        <v>68</v>
      </c>
      <c r="E24" s="142" t="s">
        <v>206</v>
      </c>
      <c r="F24" s="139">
        <v>19200</v>
      </c>
      <c r="G24" s="139">
        <v>19200</v>
      </c>
      <c r="H24" s="139">
        <v>19200</v>
      </c>
      <c r="I24" s="139">
        <v>19200</v>
      </c>
      <c r="J24" s="139"/>
      <c r="K24" s="139"/>
      <c r="L24" s="139"/>
      <c r="M24" s="139"/>
      <c r="N24" s="139"/>
      <c r="O24" s="139"/>
      <c r="P24" s="139"/>
      <c r="Q24" s="139"/>
      <c r="R24" s="139"/>
      <c r="S24" s="139"/>
      <c r="T24" s="139"/>
      <c r="U24" s="139"/>
      <c r="V24" s="139"/>
      <c r="W24" s="139"/>
      <c r="X24" s="139"/>
      <c r="Y24" s="139"/>
      <c r="Z24" s="139"/>
      <c r="AA24" s="139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  <c r="AN24" s="135"/>
    </row>
    <row r="25" ht="19.9" customHeight="1" spans="1:40">
      <c r="B25" s="150" t="s">
        <v>203</v>
      </c>
      <c r="C25" s="140" t="s">
        <v>207</v>
      </c>
      <c r="D25" s="141" t="s">
        <v>68</v>
      </c>
      <c r="E25" s="142" t="s">
        <v>208</v>
      </c>
      <c r="F25" s="139">
        <v>106800</v>
      </c>
      <c r="G25" s="139">
        <v>106800</v>
      </c>
      <c r="H25" s="139">
        <v>106800</v>
      </c>
      <c r="I25" s="139">
        <v>28800</v>
      </c>
      <c r="J25" s="139">
        <v>78000</v>
      </c>
      <c r="K25" s="139"/>
      <c r="L25" s="139"/>
      <c r="M25" s="139"/>
      <c r="N25" s="139"/>
      <c r="O25" s="139"/>
      <c r="P25" s="139"/>
      <c r="Q25" s="139"/>
      <c r="R25" s="139"/>
      <c r="S25" s="139"/>
      <c r="T25" s="139"/>
      <c r="U25" s="139"/>
      <c r="V25" s="139"/>
      <c r="W25" s="139"/>
      <c r="X25" s="139"/>
      <c r="Y25" s="139"/>
      <c r="Z25" s="139"/>
      <c r="AA25" s="139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  <c r="AN25" s="135"/>
    </row>
    <row r="26" ht="19.9" customHeight="1" spans="1:40">
      <c r="B26" s="150" t="s">
        <v>203</v>
      </c>
      <c r="C26" s="140" t="s">
        <v>186</v>
      </c>
      <c r="D26" s="141" t="s">
        <v>68</v>
      </c>
      <c r="E26" s="142" t="s">
        <v>209</v>
      </c>
      <c r="F26" s="139">
        <v>19200</v>
      </c>
      <c r="G26" s="139">
        <v>19200</v>
      </c>
      <c r="H26" s="139">
        <v>19200</v>
      </c>
      <c r="I26" s="139">
        <v>19200</v>
      </c>
      <c r="J26" s="139"/>
      <c r="K26" s="139"/>
      <c r="L26" s="139"/>
      <c r="M26" s="139"/>
      <c r="N26" s="139"/>
      <c r="O26" s="139"/>
      <c r="P26" s="139"/>
      <c r="Q26" s="139"/>
      <c r="R26" s="139"/>
      <c r="S26" s="139"/>
      <c r="T26" s="139"/>
      <c r="U26" s="139"/>
      <c r="V26" s="139"/>
      <c r="W26" s="139"/>
      <c r="X26" s="139"/>
      <c r="Y26" s="139"/>
      <c r="Z26" s="139"/>
      <c r="AA26" s="139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  <c r="AN26" s="135"/>
    </row>
    <row r="27" ht="19.9" customHeight="1" spans="1:40">
      <c r="B27" s="150" t="s">
        <v>203</v>
      </c>
      <c r="C27" s="140" t="s">
        <v>192</v>
      </c>
      <c r="D27" s="141" t="s">
        <v>68</v>
      </c>
      <c r="E27" s="142" t="s">
        <v>210</v>
      </c>
      <c r="F27" s="139">
        <v>153000</v>
      </c>
      <c r="G27" s="139">
        <v>153000</v>
      </c>
      <c r="H27" s="139">
        <v>153000</v>
      </c>
      <c r="I27" s="139">
        <v>150000</v>
      </c>
      <c r="J27" s="139">
        <v>3000</v>
      </c>
      <c r="K27" s="139"/>
      <c r="L27" s="139"/>
      <c r="M27" s="139"/>
      <c r="N27" s="139"/>
      <c r="O27" s="139"/>
      <c r="P27" s="139"/>
      <c r="Q27" s="139"/>
      <c r="R27" s="139"/>
      <c r="S27" s="139"/>
      <c r="T27" s="139"/>
      <c r="U27" s="139"/>
      <c r="V27" s="139"/>
      <c r="W27" s="139"/>
      <c r="X27" s="139"/>
      <c r="Y27" s="139"/>
      <c r="Z27" s="139"/>
      <c r="AA27" s="139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  <c r="AN27" s="135"/>
    </row>
    <row r="28" ht="19.9" customHeight="1" spans="1:40">
      <c r="B28" s="150" t="s">
        <v>203</v>
      </c>
      <c r="C28" s="140" t="s">
        <v>196</v>
      </c>
      <c r="D28" s="141" t="s">
        <v>68</v>
      </c>
      <c r="E28" s="142" t="s">
        <v>211</v>
      </c>
      <c r="F28" s="139">
        <v>1200</v>
      </c>
      <c r="G28" s="139">
        <v>1200</v>
      </c>
      <c r="H28" s="139">
        <v>1200</v>
      </c>
      <c r="I28" s="139">
        <v>1200</v>
      </c>
      <c r="J28" s="139"/>
      <c r="K28" s="139"/>
      <c r="L28" s="139"/>
      <c r="M28" s="139"/>
      <c r="N28" s="139"/>
      <c r="O28" s="139"/>
      <c r="P28" s="139"/>
      <c r="Q28" s="139"/>
      <c r="R28" s="139"/>
      <c r="S28" s="139"/>
      <c r="T28" s="139"/>
      <c r="U28" s="139"/>
      <c r="V28" s="139"/>
      <c r="W28" s="139"/>
      <c r="X28" s="139"/>
      <c r="Y28" s="139"/>
      <c r="Z28" s="139"/>
      <c r="AA28" s="139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  <c r="AN28" s="135"/>
    </row>
    <row r="29" ht="19.9" customHeight="1" spans="1:40">
      <c r="B29" s="150" t="s">
        <v>203</v>
      </c>
      <c r="C29" s="140" t="s">
        <v>212</v>
      </c>
      <c r="D29" s="141" t="s">
        <v>68</v>
      </c>
      <c r="E29" s="142" t="s">
        <v>213</v>
      </c>
      <c r="F29" s="139">
        <v>37050</v>
      </c>
      <c r="G29" s="139">
        <v>37050</v>
      </c>
      <c r="H29" s="139">
        <v>37050</v>
      </c>
      <c r="I29" s="139"/>
      <c r="J29" s="139">
        <v>37050</v>
      </c>
      <c r="K29" s="139"/>
      <c r="L29" s="139"/>
      <c r="M29" s="139"/>
      <c r="N29" s="139"/>
      <c r="O29" s="139"/>
      <c r="P29" s="139"/>
      <c r="Q29" s="139"/>
      <c r="R29" s="139"/>
      <c r="S29" s="139"/>
      <c r="T29" s="139"/>
      <c r="U29" s="139"/>
      <c r="V29" s="139"/>
      <c r="W29" s="139"/>
      <c r="X29" s="139"/>
      <c r="Y29" s="139"/>
      <c r="Z29" s="139"/>
      <c r="AA29" s="139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  <c r="AN29" s="135"/>
    </row>
    <row r="30" ht="19.9" customHeight="1" spans="1:40">
      <c r="B30" s="150" t="s">
        <v>203</v>
      </c>
      <c r="C30" s="140" t="s">
        <v>214</v>
      </c>
      <c r="D30" s="141" t="s">
        <v>68</v>
      </c>
      <c r="E30" s="142" t="s">
        <v>215</v>
      </c>
      <c r="F30" s="139">
        <v>1416603.88</v>
      </c>
      <c r="G30" s="139">
        <v>1416603.88</v>
      </c>
      <c r="H30" s="139">
        <v>1416603.88</v>
      </c>
      <c r="I30" s="139">
        <v>124800</v>
      </c>
      <c r="J30" s="139">
        <v>1291803.88</v>
      </c>
      <c r="K30" s="139"/>
      <c r="L30" s="139"/>
      <c r="M30" s="139"/>
      <c r="N30" s="139"/>
      <c r="O30" s="139"/>
      <c r="P30" s="139"/>
      <c r="Q30" s="139"/>
      <c r="R30" s="139"/>
      <c r="S30" s="139"/>
      <c r="T30" s="139"/>
      <c r="U30" s="139"/>
      <c r="V30" s="139"/>
      <c r="W30" s="139"/>
      <c r="X30" s="139"/>
      <c r="Y30" s="139"/>
      <c r="Z30" s="139"/>
      <c r="AA30" s="139"/>
      <c r="AB30" s="139"/>
      <c r="AC30" s="139"/>
      <c r="AD30" s="139"/>
      <c r="AE30" s="139"/>
      <c r="AF30" s="139"/>
      <c r="AG30" s="139"/>
      <c r="AH30" s="139"/>
      <c r="AI30" s="139"/>
      <c r="AJ30" s="139"/>
      <c r="AK30" s="139"/>
      <c r="AL30" s="139"/>
      <c r="AM30" s="139"/>
      <c r="AN30" s="135"/>
    </row>
    <row r="31" ht="19.9" customHeight="1" spans="1:40">
      <c r="B31" s="150" t="s">
        <v>203</v>
      </c>
      <c r="C31" s="140" t="s">
        <v>216</v>
      </c>
      <c r="D31" s="141" t="s">
        <v>68</v>
      </c>
      <c r="E31" s="142" t="s">
        <v>217</v>
      </c>
      <c r="F31" s="139">
        <v>61153.56</v>
      </c>
      <c r="G31" s="139">
        <v>61153.56</v>
      </c>
      <c r="H31" s="139">
        <v>61153.56</v>
      </c>
      <c r="I31" s="139">
        <v>61153.56</v>
      </c>
      <c r="J31" s="139"/>
      <c r="K31" s="139"/>
      <c r="L31" s="139"/>
      <c r="M31" s="139"/>
      <c r="N31" s="139"/>
      <c r="O31" s="139"/>
      <c r="P31" s="139"/>
      <c r="Q31" s="139"/>
      <c r="R31" s="139"/>
      <c r="S31" s="139"/>
      <c r="T31" s="139"/>
      <c r="U31" s="139"/>
      <c r="V31" s="139"/>
      <c r="W31" s="139"/>
      <c r="X31" s="139"/>
      <c r="Y31" s="139"/>
      <c r="Z31" s="139"/>
      <c r="AA31" s="139"/>
      <c r="AB31" s="139"/>
      <c r="AC31" s="139"/>
      <c r="AD31" s="139"/>
      <c r="AE31" s="139"/>
      <c r="AF31" s="139"/>
      <c r="AG31" s="139"/>
      <c r="AH31" s="139"/>
      <c r="AI31" s="139"/>
      <c r="AJ31" s="139"/>
      <c r="AK31" s="139"/>
      <c r="AL31" s="139"/>
      <c r="AM31" s="139"/>
      <c r="AN31" s="135"/>
    </row>
    <row r="32" ht="19.9" customHeight="1" spans="1:40">
      <c r="B32" s="150" t="s">
        <v>203</v>
      </c>
      <c r="C32" s="140" t="s">
        <v>218</v>
      </c>
      <c r="D32" s="141" t="s">
        <v>68</v>
      </c>
      <c r="E32" s="142" t="s">
        <v>219</v>
      </c>
      <c r="F32" s="139">
        <v>122353.28</v>
      </c>
      <c r="G32" s="139">
        <v>122353.28</v>
      </c>
      <c r="H32" s="139">
        <v>122353.28</v>
      </c>
      <c r="I32" s="139">
        <v>122353.28</v>
      </c>
      <c r="J32" s="139"/>
      <c r="K32" s="139"/>
      <c r="L32" s="139"/>
      <c r="M32" s="139"/>
      <c r="N32" s="139"/>
      <c r="O32" s="139"/>
      <c r="P32" s="139"/>
      <c r="Q32" s="139"/>
      <c r="R32" s="139"/>
      <c r="S32" s="139"/>
      <c r="T32" s="139"/>
      <c r="U32" s="139"/>
      <c r="V32" s="139"/>
      <c r="W32" s="139"/>
      <c r="X32" s="139"/>
      <c r="Y32" s="139"/>
      <c r="Z32" s="139"/>
      <c r="AA32" s="139"/>
      <c r="AB32" s="139"/>
      <c r="AC32" s="139"/>
      <c r="AD32" s="139"/>
      <c r="AE32" s="139"/>
      <c r="AF32" s="139"/>
      <c r="AG32" s="139"/>
      <c r="AH32" s="139"/>
      <c r="AI32" s="139"/>
      <c r="AJ32" s="139"/>
      <c r="AK32" s="139"/>
      <c r="AL32" s="139"/>
      <c r="AM32" s="139"/>
      <c r="AN32" s="135"/>
    </row>
    <row r="33" ht="19.9" customHeight="1" spans="1:40">
      <c r="B33" s="150" t="s">
        <v>203</v>
      </c>
      <c r="C33" s="140" t="s">
        <v>220</v>
      </c>
      <c r="D33" s="141" t="s">
        <v>68</v>
      </c>
      <c r="E33" s="142" t="s">
        <v>221</v>
      </c>
      <c r="F33" s="139">
        <v>64700</v>
      </c>
      <c r="G33" s="139">
        <v>64700</v>
      </c>
      <c r="H33" s="139">
        <v>64700</v>
      </c>
      <c r="I33" s="139">
        <v>64700</v>
      </c>
      <c r="J33" s="139"/>
      <c r="K33" s="139"/>
      <c r="L33" s="139"/>
      <c r="M33" s="139"/>
      <c r="N33" s="139"/>
      <c r="O33" s="139"/>
      <c r="P33" s="139"/>
      <c r="Q33" s="139"/>
      <c r="R33" s="139"/>
      <c r="S33" s="139"/>
      <c r="T33" s="139"/>
      <c r="U33" s="139"/>
      <c r="V33" s="139"/>
      <c r="W33" s="139"/>
      <c r="X33" s="139"/>
      <c r="Y33" s="139"/>
      <c r="Z33" s="139"/>
      <c r="AA33" s="139"/>
      <c r="AB33" s="139"/>
      <c r="AC33" s="139"/>
      <c r="AD33" s="139"/>
      <c r="AE33" s="139"/>
      <c r="AF33" s="139"/>
      <c r="AG33" s="139"/>
      <c r="AH33" s="139"/>
      <c r="AI33" s="139"/>
      <c r="AJ33" s="139"/>
      <c r="AK33" s="139"/>
      <c r="AL33" s="139"/>
      <c r="AM33" s="139"/>
      <c r="AN33" s="135"/>
    </row>
    <row r="34" ht="19.9" customHeight="1" spans="1:40">
      <c r="B34" s="150" t="s">
        <v>203</v>
      </c>
      <c r="C34" s="140" t="s">
        <v>222</v>
      </c>
      <c r="D34" s="141" t="s">
        <v>68</v>
      </c>
      <c r="E34" s="142" t="s">
        <v>223</v>
      </c>
      <c r="F34" s="139">
        <v>254400</v>
      </c>
      <c r="G34" s="139">
        <v>254400</v>
      </c>
      <c r="H34" s="139">
        <v>254400</v>
      </c>
      <c r="I34" s="139">
        <v>248400</v>
      </c>
      <c r="J34" s="139">
        <v>6000</v>
      </c>
      <c r="K34" s="139"/>
      <c r="L34" s="139"/>
      <c r="M34" s="139"/>
      <c r="N34" s="139"/>
      <c r="O34" s="139"/>
      <c r="P34" s="139"/>
      <c r="Q34" s="139"/>
      <c r="R34" s="139"/>
      <c r="S34" s="139"/>
      <c r="T34" s="139"/>
      <c r="U34" s="139"/>
      <c r="V34" s="139"/>
      <c r="W34" s="139"/>
      <c r="X34" s="139"/>
      <c r="Y34" s="139"/>
      <c r="Z34" s="139"/>
      <c r="AA34" s="139"/>
      <c r="AB34" s="139"/>
      <c r="AC34" s="139"/>
      <c r="AD34" s="139"/>
      <c r="AE34" s="139"/>
      <c r="AF34" s="139"/>
      <c r="AG34" s="139"/>
      <c r="AH34" s="139"/>
      <c r="AI34" s="139"/>
      <c r="AJ34" s="139"/>
      <c r="AK34" s="139"/>
      <c r="AL34" s="139"/>
      <c r="AM34" s="139"/>
      <c r="AN34" s="135"/>
    </row>
    <row r="35" ht="19.9" customHeight="1" spans="1:40">
      <c r="B35" s="140" t="s">
        <v>23</v>
      </c>
      <c r="C35" s="140" t="s">
        <v>23</v>
      </c>
      <c r="D35" s="141"/>
      <c r="E35" s="142" t="s">
        <v>224</v>
      </c>
      <c r="F35" s="139">
        <v>4392596.05</v>
      </c>
      <c r="G35" s="139">
        <v>4392596.05</v>
      </c>
      <c r="H35" s="139">
        <v>4392596.05</v>
      </c>
      <c r="I35" s="139">
        <v>2935132.05</v>
      </c>
      <c r="J35" s="139">
        <v>1457464</v>
      </c>
      <c r="K35" s="139"/>
      <c r="L35" s="139"/>
      <c r="M35" s="139"/>
      <c r="N35" s="139"/>
      <c r="O35" s="139"/>
      <c r="P35" s="139"/>
      <c r="Q35" s="139"/>
      <c r="R35" s="139"/>
      <c r="S35" s="139"/>
      <c r="T35" s="139"/>
      <c r="U35" s="139"/>
      <c r="V35" s="139"/>
      <c r="W35" s="139"/>
      <c r="X35" s="139"/>
      <c r="Y35" s="139"/>
      <c r="Z35" s="139"/>
      <c r="AA35" s="139"/>
      <c r="AB35" s="139"/>
      <c r="AC35" s="139"/>
      <c r="AD35" s="139"/>
      <c r="AE35" s="139"/>
      <c r="AF35" s="139"/>
      <c r="AG35" s="139"/>
      <c r="AH35" s="139"/>
      <c r="AI35" s="139"/>
      <c r="AJ35" s="139"/>
      <c r="AK35" s="139"/>
      <c r="AL35" s="139"/>
      <c r="AM35" s="139"/>
      <c r="AN35" s="135"/>
    </row>
    <row r="36" ht="19.9" customHeight="1" spans="1:40">
      <c r="A36" s="110"/>
      <c r="B36" s="150" t="s">
        <v>225</v>
      </c>
      <c r="C36" s="140" t="s">
        <v>205</v>
      </c>
      <c r="D36" s="141" t="s">
        <v>68</v>
      </c>
      <c r="E36" s="142" t="s">
        <v>226</v>
      </c>
      <c r="F36" s="139">
        <v>2544070.4</v>
      </c>
      <c r="G36" s="139">
        <v>2544070.4</v>
      </c>
      <c r="H36" s="139">
        <v>2544070.4</v>
      </c>
      <c r="I36" s="139">
        <v>2544070.4</v>
      </c>
      <c r="J36" s="139"/>
      <c r="K36" s="139"/>
      <c r="L36" s="139"/>
      <c r="M36" s="139"/>
      <c r="N36" s="139"/>
      <c r="O36" s="139"/>
      <c r="P36" s="139"/>
      <c r="Q36" s="139"/>
      <c r="R36" s="139"/>
      <c r="S36" s="139"/>
      <c r="T36" s="139"/>
      <c r="U36" s="139"/>
      <c r="V36" s="139"/>
      <c r="W36" s="139"/>
      <c r="X36" s="139"/>
      <c r="Y36" s="139"/>
      <c r="Z36" s="139"/>
      <c r="AA36" s="139"/>
      <c r="AB36" s="139"/>
      <c r="AC36" s="139"/>
      <c r="AD36" s="139"/>
      <c r="AE36" s="139"/>
      <c r="AF36" s="139"/>
      <c r="AG36" s="139"/>
      <c r="AH36" s="139"/>
      <c r="AI36" s="139"/>
      <c r="AJ36" s="139"/>
      <c r="AK36" s="139"/>
      <c r="AL36" s="139"/>
      <c r="AM36" s="139"/>
      <c r="AN36" s="135"/>
    </row>
    <row r="37" ht="19.9" customHeight="1" spans="1:40">
      <c r="B37" s="150" t="s">
        <v>225</v>
      </c>
      <c r="C37" s="140" t="s">
        <v>207</v>
      </c>
      <c r="D37" s="141" t="s">
        <v>68</v>
      </c>
      <c r="E37" s="142" t="s">
        <v>227</v>
      </c>
      <c r="F37" s="139">
        <v>1457464</v>
      </c>
      <c r="G37" s="139">
        <v>1457464</v>
      </c>
      <c r="H37" s="139">
        <v>1457464</v>
      </c>
      <c r="I37" s="139"/>
      <c r="J37" s="139">
        <v>1457464</v>
      </c>
      <c r="K37" s="139"/>
      <c r="L37" s="139"/>
      <c r="M37" s="139"/>
      <c r="N37" s="139"/>
      <c r="O37" s="139"/>
      <c r="P37" s="139"/>
      <c r="Q37" s="139"/>
      <c r="R37" s="139"/>
      <c r="S37" s="139"/>
      <c r="T37" s="139"/>
      <c r="U37" s="139"/>
      <c r="V37" s="139"/>
      <c r="W37" s="139"/>
      <c r="X37" s="139"/>
      <c r="Y37" s="139"/>
      <c r="Z37" s="139"/>
      <c r="AA37" s="139"/>
      <c r="AB37" s="139"/>
      <c r="AC37" s="139"/>
      <c r="AD37" s="139"/>
      <c r="AE37" s="139"/>
      <c r="AF37" s="139"/>
      <c r="AG37" s="139"/>
      <c r="AH37" s="139"/>
      <c r="AI37" s="139"/>
      <c r="AJ37" s="139"/>
      <c r="AK37" s="139"/>
      <c r="AL37" s="139"/>
      <c r="AM37" s="139"/>
      <c r="AN37" s="135"/>
    </row>
    <row r="38" ht="19.9" customHeight="1" spans="1:40">
      <c r="B38" s="150" t="s">
        <v>225</v>
      </c>
      <c r="C38" s="140" t="s">
        <v>186</v>
      </c>
      <c r="D38" s="141" t="s">
        <v>68</v>
      </c>
      <c r="E38" s="142" t="s">
        <v>228</v>
      </c>
      <c r="F38" s="139">
        <v>390341.65</v>
      </c>
      <c r="G38" s="139">
        <v>390341.65</v>
      </c>
      <c r="H38" s="139">
        <v>390341.65</v>
      </c>
      <c r="I38" s="139">
        <v>390341.65</v>
      </c>
      <c r="J38" s="139"/>
      <c r="K38" s="139"/>
      <c r="L38" s="139"/>
      <c r="M38" s="139"/>
      <c r="N38" s="139"/>
      <c r="O38" s="139"/>
      <c r="P38" s="139"/>
      <c r="Q38" s="139"/>
      <c r="R38" s="139"/>
      <c r="S38" s="139"/>
      <c r="T38" s="139"/>
      <c r="U38" s="139"/>
      <c r="V38" s="139"/>
      <c r="W38" s="139"/>
      <c r="X38" s="139"/>
      <c r="Y38" s="139"/>
      <c r="Z38" s="139"/>
      <c r="AA38" s="139"/>
      <c r="AB38" s="139"/>
      <c r="AC38" s="139"/>
      <c r="AD38" s="139"/>
      <c r="AE38" s="139"/>
      <c r="AF38" s="139"/>
      <c r="AG38" s="139"/>
      <c r="AH38" s="139"/>
      <c r="AI38" s="139"/>
      <c r="AJ38" s="139"/>
      <c r="AK38" s="139"/>
      <c r="AL38" s="139"/>
      <c r="AM38" s="139"/>
      <c r="AN38" s="135"/>
    </row>
    <row r="39" ht="19.9" customHeight="1" spans="1:40">
      <c r="B39" s="150" t="s">
        <v>225</v>
      </c>
      <c r="C39" s="140" t="s">
        <v>229</v>
      </c>
      <c r="D39" s="141" t="s">
        <v>68</v>
      </c>
      <c r="E39" s="142" t="s">
        <v>230</v>
      </c>
      <c r="F39" s="139">
        <v>720</v>
      </c>
      <c r="G39" s="139">
        <v>720</v>
      </c>
      <c r="H39" s="139">
        <v>720</v>
      </c>
      <c r="I39" s="139">
        <v>720</v>
      </c>
      <c r="J39" s="139"/>
      <c r="K39" s="139"/>
      <c r="L39" s="139"/>
      <c r="M39" s="139"/>
      <c r="N39" s="139"/>
      <c r="O39" s="139"/>
      <c r="P39" s="139"/>
      <c r="Q39" s="139"/>
      <c r="R39" s="139"/>
      <c r="S39" s="139"/>
      <c r="T39" s="139"/>
      <c r="U39" s="139"/>
      <c r="V39" s="139"/>
      <c r="W39" s="139"/>
      <c r="X39" s="139"/>
      <c r="Y39" s="139"/>
      <c r="Z39" s="139"/>
      <c r="AA39" s="139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  <c r="AN39" s="135"/>
    </row>
    <row r="40" ht="19.9" customHeight="1" spans="1:40">
      <c r="B40" s="140" t="s">
        <v>23</v>
      </c>
      <c r="C40" s="140" t="s">
        <v>23</v>
      </c>
      <c r="D40" s="141"/>
      <c r="E40" s="142" t="s">
        <v>231</v>
      </c>
      <c r="F40" s="139">
        <v>1240647.79</v>
      </c>
      <c r="G40" s="139">
        <v>640647.79</v>
      </c>
      <c r="H40" s="139">
        <v>240000</v>
      </c>
      <c r="I40" s="139"/>
      <c r="J40" s="139">
        <v>240000</v>
      </c>
      <c r="K40" s="139">
        <v>400647.79</v>
      </c>
      <c r="L40" s="139"/>
      <c r="M40" s="139">
        <v>400647.79</v>
      </c>
      <c r="N40" s="139"/>
      <c r="O40" s="139"/>
      <c r="P40" s="139"/>
      <c r="Q40" s="139">
        <v>600000</v>
      </c>
      <c r="R40" s="139">
        <v>600000</v>
      </c>
      <c r="S40" s="139"/>
      <c r="T40" s="139">
        <v>600000</v>
      </c>
      <c r="U40" s="139"/>
      <c r="V40" s="139"/>
      <c r="W40" s="139"/>
      <c r="X40" s="139"/>
      <c r="Y40" s="139"/>
      <c r="Z40" s="139"/>
      <c r="AA40" s="139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  <c r="AN40" s="135"/>
    </row>
    <row r="41" ht="19.9" customHeight="1" spans="1:40">
      <c r="A41" s="110"/>
      <c r="B41" s="150" t="s">
        <v>232</v>
      </c>
      <c r="C41" s="140" t="s">
        <v>205</v>
      </c>
      <c r="D41" s="141" t="s">
        <v>68</v>
      </c>
      <c r="E41" s="142" t="s">
        <v>233</v>
      </c>
      <c r="F41" s="139">
        <v>840000</v>
      </c>
      <c r="G41" s="139">
        <v>240000</v>
      </c>
      <c r="H41" s="139">
        <v>240000</v>
      </c>
      <c r="I41" s="139"/>
      <c r="J41" s="139">
        <v>240000</v>
      </c>
      <c r="K41" s="139"/>
      <c r="L41" s="139"/>
      <c r="M41" s="139"/>
      <c r="N41" s="139"/>
      <c r="O41" s="139"/>
      <c r="P41" s="139"/>
      <c r="Q41" s="139">
        <v>600000</v>
      </c>
      <c r="R41" s="139">
        <v>600000</v>
      </c>
      <c r="S41" s="139"/>
      <c r="T41" s="139">
        <v>600000</v>
      </c>
      <c r="U41" s="139"/>
      <c r="V41" s="139"/>
      <c r="W41" s="139"/>
      <c r="X41" s="139"/>
      <c r="Y41" s="139"/>
      <c r="Z41" s="139"/>
      <c r="AA41" s="139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  <c r="AN41" s="135"/>
    </row>
    <row r="42" ht="19.9" customHeight="1" spans="1:40">
      <c r="B42" s="150" t="s">
        <v>232</v>
      </c>
      <c r="C42" s="140" t="s">
        <v>192</v>
      </c>
      <c r="D42" s="141" t="s">
        <v>68</v>
      </c>
      <c r="E42" s="142" t="s">
        <v>234</v>
      </c>
      <c r="F42" s="139">
        <v>400647.79</v>
      </c>
      <c r="G42" s="139">
        <v>400647.79</v>
      </c>
      <c r="H42" s="139"/>
      <c r="I42" s="139"/>
      <c r="J42" s="139"/>
      <c r="K42" s="139">
        <v>400647.79</v>
      </c>
      <c r="L42" s="139"/>
      <c r="M42" s="139">
        <v>400647.79</v>
      </c>
      <c r="N42" s="139"/>
      <c r="O42" s="139"/>
      <c r="P42" s="139"/>
      <c r="Q42" s="139"/>
      <c r="R42" s="139"/>
      <c r="S42" s="139"/>
      <c r="T42" s="139"/>
      <c r="U42" s="139"/>
      <c r="V42" s="139"/>
      <c r="W42" s="139"/>
      <c r="X42" s="139"/>
      <c r="Y42" s="139"/>
      <c r="Z42" s="139"/>
      <c r="AA42" s="139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  <c r="AN42" s="135"/>
    </row>
    <row r="43" ht="8.5" customHeight="1" spans="1:40">
      <c r="A43" s="128"/>
      <c r="B43" s="128"/>
      <c r="C43" s="128"/>
      <c r="D43" s="143"/>
      <c r="E43" s="128"/>
      <c r="F43" s="128"/>
      <c r="G43" s="128"/>
      <c r="H43" s="128"/>
      <c r="I43" s="128"/>
      <c r="J43" s="128"/>
      <c r="K43" s="128"/>
      <c r="L43" s="128"/>
      <c r="M43" s="128"/>
      <c r="N43" s="128"/>
      <c r="O43" s="128"/>
      <c r="P43" s="128"/>
      <c r="Q43" s="128"/>
      <c r="R43" s="128"/>
      <c r="S43" s="128"/>
      <c r="T43" s="128"/>
      <c r="U43" s="128"/>
      <c r="V43" s="128"/>
      <c r="W43" s="128"/>
      <c r="X43" s="128"/>
      <c r="Y43" s="128"/>
      <c r="Z43" s="128"/>
      <c r="AA43" s="128"/>
      <c r="AB43" s="128"/>
      <c r="AC43" s="128"/>
      <c r="AD43" s="128"/>
      <c r="AE43" s="128"/>
      <c r="AF43" s="128"/>
      <c r="AG43" s="128"/>
      <c r="AH43" s="128"/>
      <c r="AI43" s="128"/>
      <c r="AJ43" s="128"/>
      <c r="AK43" s="128"/>
      <c r="AL43" s="128"/>
      <c r="AM43" s="128"/>
      <c r="AN43" s="144"/>
    </row>
  </sheetData>
  <mergeCells count="25">
    <mergeCell ref="B1:C1"/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D5:D6"/>
    <mergeCell ref="E5:E6"/>
    <mergeCell ref="F4:F6"/>
    <mergeCell ref="G5:G6"/>
    <mergeCell ref="Q5:Q6"/>
    <mergeCell ref="AA5:AA6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7"/>
  <sheetViews>
    <sheetView workbookViewId="0">
      <pane ySplit="6" topLeftCell="A7" activePane="bottomLeft" state="frozen"/>
      <selection/>
      <selection pane="bottomLeft" activeCell="O10" sqref="O10"/>
    </sheetView>
  </sheetViews>
  <sheetFormatPr defaultColWidth="10" defaultRowHeight="13.5"/>
  <cols>
    <col min="1" max="1" width="1.53333333333333" customWidth="1"/>
    <col min="2" max="4" width="6.15" customWidth="1"/>
    <col min="5" max="5" width="16.825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105"/>
      <c r="B1" s="106"/>
      <c r="C1" s="106"/>
      <c r="D1" s="106"/>
      <c r="E1" s="107"/>
      <c r="F1" s="107"/>
      <c r="G1" s="109" t="s">
        <v>235</v>
      </c>
      <c r="H1" s="109"/>
      <c r="I1" s="109"/>
      <c r="J1" s="110"/>
    </row>
    <row r="2" ht="19.9" customHeight="1" spans="1:10">
      <c r="A2" s="105"/>
      <c r="B2" s="111" t="s">
        <v>236</v>
      </c>
      <c r="C2" s="111"/>
      <c r="D2" s="111"/>
      <c r="E2" s="111"/>
      <c r="F2" s="111"/>
      <c r="G2" s="111"/>
      <c r="H2" s="111"/>
      <c r="I2" s="111"/>
      <c r="J2" s="110" t="s">
        <v>3</v>
      </c>
    </row>
    <row r="3" ht="17.05" customHeight="1" spans="1:10">
      <c r="A3" s="112"/>
      <c r="B3" s="113" t="s">
        <v>5</v>
      </c>
      <c r="C3" s="113"/>
      <c r="D3" s="113"/>
      <c r="E3" s="113"/>
      <c r="F3" s="113"/>
      <c r="G3" s="112"/>
      <c r="I3" s="136" t="s">
        <v>6</v>
      </c>
      <c r="J3" s="115"/>
    </row>
    <row r="4" ht="21.35" customHeight="1" spans="1:10">
      <c r="A4" s="107"/>
      <c r="B4" s="116" t="s">
        <v>9</v>
      </c>
      <c r="C4" s="116"/>
      <c r="D4" s="116"/>
      <c r="E4" s="116"/>
      <c r="F4" s="116"/>
      <c r="G4" s="116" t="s">
        <v>54</v>
      </c>
      <c r="H4" s="131" t="s">
        <v>237</v>
      </c>
      <c r="I4" s="131" t="s">
        <v>171</v>
      </c>
      <c r="J4" s="107"/>
    </row>
    <row r="5" ht="21.35" customHeight="1" spans="1:10">
      <c r="A5" s="107"/>
      <c r="B5" s="116" t="s">
        <v>73</v>
      </c>
      <c r="C5" s="116"/>
      <c r="D5" s="116"/>
      <c r="E5" s="116" t="s">
        <v>65</v>
      </c>
      <c r="F5" s="116" t="s">
        <v>66</v>
      </c>
      <c r="G5" s="116"/>
      <c r="H5" s="131"/>
      <c r="I5" s="131"/>
      <c r="J5" s="107"/>
    </row>
    <row r="6" ht="21.35" customHeight="1" spans="1:10">
      <c r="A6" s="118"/>
      <c r="B6" s="116" t="s">
        <v>74</v>
      </c>
      <c r="C6" s="116" t="s">
        <v>75</v>
      </c>
      <c r="D6" s="116" t="s">
        <v>76</v>
      </c>
      <c r="E6" s="116"/>
      <c r="F6" s="116"/>
      <c r="G6" s="116"/>
      <c r="H6" s="131"/>
      <c r="I6" s="131"/>
      <c r="J6" s="119"/>
    </row>
    <row r="7" ht="19.9" customHeight="1" spans="1:10">
      <c r="A7" s="120"/>
      <c r="B7" s="121"/>
      <c r="C7" s="121"/>
      <c r="D7" s="121"/>
      <c r="E7" s="121"/>
      <c r="F7" s="121" t="s">
        <v>67</v>
      </c>
      <c r="G7" s="126">
        <v>17087670.76</v>
      </c>
      <c r="H7" s="126">
        <v>17087670.76</v>
      </c>
      <c r="I7" s="122"/>
      <c r="J7" s="123"/>
    </row>
    <row r="8" ht="19.9" customHeight="1" spans="1:10">
      <c r="A8" s="118"/>
      <c r="B8" s="124"/>
      <c r="C8" s="124"/>
      <c r="D8" s="124"/>
      <c r="E8" s="124"/>
      <c r="F8" s="125" t="s">
        <v>23</v>
      </c>
      <c r="G8" s="126">
        <v>17087670.76</v>
      </c>
      <c r="H8" s="126">
        <v>17087670.76</v>
      </c>
      <c r="I8" s="126"/>
      <c r="J8" s="117"/>
    </row>
    <row r="9" ht="19.9" customHeight="1" spans="1:10">
      <c r="A9" s="118"/>
      <c r="B9" s="124"/>
      <c r="C9" s="124"/>
      <c r="D9" s="124"/>
      <c r="E9" s="124"/>
      <c r="F9" s="125" t="s">
        <v>238</v>
      </c>
      <c r="G9" s="126">
        <f>SUM(G10:G36)</f>
        <v>17087670.76</v>
      </c>
      <c r="H9" s="126">
        <f>SUM(H10:H36)</f>
        <v>17087670.76</v>
      </c>
      <c r="I9" s="126"/>
      <c r="J9" s="117"/>
    </row>
    <row r="10" ht="19.9" customHeight="1" spans="1:10">
      <c r="A10" s="118"/>
      <c r="B10" s="124" t="s">
        <v>78</v>
      </c>
      <c r="C10" s="124" t="s">
        <v>79</v>
      </c>
      <c r="D10" s="124" t="s">
        <v>79</v>
      </c>
      <c r="E10" s="124" t="s">
        <v>239</v>
      </c>
      <c r="F10" s="125" t="s">
        <v>80</v>
      </c>
      <c r="G10" s="126">
        <v>375904.13</v>
      </c>
      <c r="H10" s="127">
        <v>375904.13</v>
      </c>
      <c r="I10" s="127"/>
      <c r="J10" s="119"/>
    </row>
    <row r="11" ht="19.9" customHeight="1" spans="1:10">
      <c r="A11" s="118"/>
      <c r="B11" s="124" t="s">
        <v>78</v>
      </c>
      <c r="C11" s="124" t="s">
        <v>79</v>
      </c>
      <c r="D11" s="124" t="s">
        <v>81</v>
      </c>
      <c r="E11" s="124" t="s">
        <v>239</v>
      </c>
      <c r="F11" s="125" t="s">
        <v>82</v>
      </c>
      <c r="G11" s="126">
        <v>37050</v>
      </c>
      <c r="H11" s="127">
        <v>37050</v>
      </c>
      <c r="I11" s="127"/>
      <c r="J11" s="119"/>
    </row>
    <row r="12" ht="19.9" customHeight="1" spans="1:10">
      <c r="A12" s="118"/>
      <c r="B12" s="124" t="s">
        <v>78</v>
      </c>
      <c r="C12" s="124" t="s">
        <v>83</v>
      </c>
      <c r="D12" s="124" t="s">
        <v>79</v>
      </c>
      <c r="E12" s="124" t="s">
        <v>239</v>
      </c>
      <c r="F12" s="125" t="s">
        <v>80</v>
      </c>
      <c r="G12" s="126">
        <v>3927665.52</v>
      </c>
      <c r="H12" s="127">
        <v>3927665.52</v>
      </c>
      <c r="I12" s="127"/>
      <c r="J12" s="119"/>
    </row>
    <row r="13" ht="19.9" customHeight="1" spans="1:10">
      <c r="A13" s="118"/>
      <c r="B13" s="124" t="s">
        <v>78</v>
      </c>
      <c r="C13" s="124" t="s">
        <v>83</v>
      </c>
      <c r="D13" s="124" t="s">
        <v>84</v>
      </c>
      <c r="E13" s="124" t="s">
        <v>239</v>
      </c>
      <c r="F13" s="125" t="s">
        <v>85</v>
      </c>
      <c r="G13" s="126">
        <v>25288</v>
      </c>
      <c r="H13" s="127">
        <v>25288</v>
      </c>
      <c r="I13" s="127"/>
      <c r="J13" s="119"/>
    </row>
    <row r="14" ht="19.9" customHeight="1" spans="1:10">
      <c r="A14" s="118"/>
      <c r="B14" s="124" t="s">
        <v>78</v>
      </c>
      <c r="C14" s="124" t="s">
        <v>83</v>
      </c>
      <c r="D14" s="124" t="s">
        <v>86</v>
      </c>
      <c r="E14" s="124" t="s">
        <v>239</v>
      </c>
      <c r="F14" s="125" t="s">
        <v>87</v>
      </c>
      <c r="G14" s="126">
        <v>802903.41</v>
      </c>
      <c r="H14" s="127">
        <v>802903.41</v>
      </c>
      <c r="I14" s="127"/>
      <c r="J14" s="119"/>
    </row>
    <row r="15" ht="19.9" customHeight="1" spans="1:10">
      <c r="A15" s="118"/>
      <c r="B15" s="124" t="s">
        <v>78</v>
      </c>
      <c r="C15" s="124" t="s">
        <v>88</v>
      </c>
      <c r="D15" s="124" t="s">
        <v>81</v>
      </c>
      <c r="E15" s="124" t="s">
        <v>239</v>
      </c>
      <c r="F15" s="125" t="s">
        <v>89</v>
      </c>
      <c r="G15" s="126">
        <v>11660</v>
      </c>
      <c r="H15" s="127">
        <v>11660</v>
      </c>
      <c r="I15" s="127"/>
      <c r="J15" s="119"/>
    </row>
    <row r="16" ht="19.9" customHeight="1" spans="1:10">
      <c r="A16" s="118"/>
      <c r="B16" s="124" t="s">
        <v>78</v>
      </c>
      <c r="C16" s="124" t="s">
        <v>90</v>
      </c>
      <c r="D16" s="124" t="s">
        <v>79</v>
      </c>
      <c r="E16" s="124" t="s">
        <v>239</v>
      </c>
      <c r="F16" s="125" t="s">
        <v>80</v>
      </c>
      <c r="G16" s="126">
        <v>488093.76</v>
      </c>
      <c r="H16" s="127">
        <v>488093.76</v>
      </c>
      <c r="I16" s="127"/>
      <c r="J16" s="119"/>
    </row>
    <row r="17" ht="19.9" customHeight="1" spans="1:10">
      <c r="A17" s="118"/>
      <c r="B17" s="124" t="s">
        <v>78</v>
      </c>
      <c r="C17" s="124" t="s">
        <v>91</v>
      </c>
      <c r="D17" s="124" t="s">
        <v>92</v>
      </c>
      <c r="E17" s="124" t="s">
        <v>239</v>
      </c>
      <c r="F17" s="125" t="s">
        <v>93</v>
      </c>
      <c r="G17" s="126">
        <v>15000</v>
      </c>
      <c r="H17" s="127">
        <v>15000</v>
      </c>
      <c r="I17" s="127"/>
      <c r="J17" s="119"/>
    </row>
    <row r="18" ht="19.9" customHeight="1" spans="1:10">
      <c r="A18" s="118"/>
      <c r="B18" s="124" t="s">
        <v>94</v>
      </c>
      <c r="C18" s="124" t="s">
        <v>79</v>
      </c>
      <c r="D18" s="124" t="s">
        <v>95</v>
      </c>
      <c r="E18" s="124" t="s">
        <v>239</v>
      </c>
      <c r="F18" s="125" t="s">
        <v>96</v>
      </c>
      <c r="G18" s="126">
        <v>262547.27</v>
      </c>
      <c r="H18" s="127">
        <v>262547.27</v>
      </c>
      <c r="I18" s="127"/>
      <c r="J18" s="119"/>
    </row>
    <row r="19" ht="19.9" customHeight="1" spans="1:10">
      <c r="A19" s="118"/>
      <c r="B19" s="124" t="s">
        <v>97</v>
      </c>
      <c r="C19" s="124" t="s">
        <v>79</v>
      </c>
      <c r="D19" s="124" t="s">
        <v>95</v>
      </c>
      <c r="E19" s="124" t="s">
        <v>239</v>
      </c>
      <c r="F19" s="125" t="s">
        <v>98</v>
      </c>
      <c r="G19" s="126">
        <v>838292.79</v>
      </c>
      <c r="H19" s="127">
        <v>838292.79</v>
      </c>
      <c r="I19" s="127"/>
      <c r="J19" s="119"/>
    </row>
    <row r="20" ht="19.9" customHeight="1" spans="1:10">
      <c r="A20" s="118"/>
      <c r="B20" s="124" t="s">
        <v>97</v>
      </c>
      <c r="C20" s="124" t="s">
        <v>79</v>
      </c>
      <c r="D20" s="124" t="s">
        <v>92</v>
      </c>
      <c r="E20" s="124" t="s">
        <v>239</v>
      </c>
      <c r="F20" s="125" t="s">
        <v>99</v>
      </c>
      <c r="G20" s="126">
        <v>101525.08</v>
      </c>
      <c r="H20" s="127">
        <v>101525.08</v>
      </c>
      <c r="I20" s="127"/>
      <c r="J20" s="119"/>
    </row>
    <row r="21" ht="19.9" customHeight="1" spans="1:10">
      <c r="A21" s="118"/>
      <c r="B21" s="124" t="s">
        <v>97</v>
      </c>
      <c r="C21" s="124" t="s">
        <v>84</v>
      </c>
      <c r="D21" s="124" t="s">
        <v>92</v>
      </c>
      <c r="E21" s="124" t="s">
        <v>239</v>
      </c>
      <c r="F21" s="125" t="s">
        <v>100</v>
      </c>
      <c r="G21" s="126">
        <v>1138903.88</v>
      </c>
      <c r="H21" s="127">
        <v>1138903.88</v>
      </c>
      <c r="I21" s="127"/>
      <c r="J21" s="119"/>
    </row>
    <row r="22" ht="19.9" customHeight="1" spans="1:10">
      <c r="A22" s="118"/>
      <c r="B22" s="124" t="s">
        <v>97</v>
      </c>
      <c r="C22" s="124" t="s">
        <v>101</v>
      </c>
      <c r="D22" s="124" t="s">
        <v>79</v>
      </c>
      <c r="E22" s="124" t="s">
        <v>239</v>
      </c>
      <c r="F22" s="125" t="s">
        <v>102</v>
      </c>
      <c r="G22" s="126">
        <v>47322.92</v>
      </c>
      <c r="H22" s="127">
        <v>47322.92</v>
      </c>
      <c r="I22" s="127"/>
      <c r="J22" s="119"/>
    </row>
    <row r="23" ht="19.9" customHeight="1" spans="1:10">
      <c r="A23" s="118"/>
      <c r="B23" s="124" t="s">
        <v>97</v>
      </c>
      <c r="C23" s="124" t="s">
        <v>101</v>
      </c>
      <c r="D23" s="124" t="s">
        <v>84</v>
      </c>
      <c r="E23" s="124" t="s">
        <v>239</v>
      </c>
      <c r="F23" s="125" t="s">
        <v>103</v>
      </c>
      <c r="G23" s="126">
        <v>110059.72</v>
      </c>
      <c r="H23" s="127">
        <v>110059.72</v>
      </c>
      <c r="I23" s="127"/>
      <c r="J23" s="119"/>
    </row>
    <row r="24" ht="19.9" customHeight="1" spans="1:10">
      <c r="A24" s="118"/>
      <c r="B24" s="124" t="s">
        <v>97</v>
      </c>
      <c r="C24" s="124" t="s">
        <v>101</v>
      </c>
      <c r="D24" s="124" t="s">
        <v>101</v>
      </c>
      <c r="E24" s="124" t="s">
        <v>239</v>
      </c>
      <c r="F24" s="125" t="s">
        <v>104</v>
      </c>
      <c r="G24" s="126">
        <v>893878.3</v>
      </c>
      <c r="H24" s="127">
        <v>893878.3</v>
      </c>
      <c r="I24" s="127"/>
      <c r="J24" s="119"/>
    </row>
    <row r="25" ht="19.9" customHeight="1" spans="1:10">
      <c r="A25" s="118"/>
      <c r="B25" s="124" t="s">
        <v>97</v>
      </c>
      <c r="C25" s="124" t="s">
        <v>105</v>
      </c>
      <c r="D25" s="124" t="s">
        <v>79</v>
      </c>
      <c r="E25" s="124" t="s">
        <v>239</v>
      </c>
      <c r="F25" s="125" t="s">
        <v>106</v>
      </c>
      <c r="G25" s="126">
        <v>14104</v>
      </c>
      <c r="H25" s="127">
        <v>14104</v>
      </c>
      <c r="I25" s="127"/>
      <c r="J25" s="119"/>
    </row>
    <row r="26" ht="19.9" customHeight="1" spans="1:10">
      <c r="A26" s="118"/>
      <c r="B26" s="124" t="s">
        <v>97</v>
      </c>
      <c r="C26" s="124" t="s">
        <v>105</v>
      </c>
      <c r="D26" s="124" t="s">
        <v>84</v>
      </c>
      <c r="E26" s="124" t="s">
        <v>239</v>
      </c>
      <c r="F26" s="125" t="s">
        <v>107</v>
      </c>
      <c r="G26" s="126">
        <v>1443360</v>
      </c>
      <c r="H26" s="127">
        <v>1443360</v>
      </c>
      <c r="I26" s="127"/>
      <c r="J26" s="119"/>
    </row>
    <row r="27" ht="19.9" customHeight="1" spans="1:10">
      <c r="A27" s="118"/>
      <c r="B27" s="124" t="s">
        <v>108</v>
      </c>
      <c r="C27" s="124" t="s">
        <v>81</v>
      </c>
      <c r="D27" s="124" t="s">
        <v>92</v>
      </c>
      <c r="E27" s="124" t="s">
        <v>239</v>
      </c>
      <c r="F27" s="125" t="s">
        <v>109</v>
      </c>
      <c r="G27" s="126">
        <v>63220</v>
      </c>
      <c r="H27" s="127">
        <v>63220</v>
      </c>
      <c r="I27" s="127"/>
      <c r="J27" s="119"/>
    </row>
    <row r="28" ht="19.9" customHeight="1" spans="1:10">
      <c r="A28" s="118"/>
      <c r="B28" s="124" t="s">
        <v>108</v>
      </c>
      <c r="C28" s="124" t="s">
        <v>110</v>
      </c>
      <c r="D28" s="124" t="s">
        <v>79</v>
      </c>
      <c r="E28" s="124" t="s">
        <v>239</v>
      </c>
      <c r="F28" s="125" t="s">
        <v>111</v>
      </c>
      <c r="G28" s="126">
        <v>323458.74</v>
      </c>
      <c r="H28" s="127">
        <v>323458.74</v>
      </c>
      <c r="I28" s="127"/>
      <c r="J28" s="119"/>
    </row>
    <row r="29" ht="19.9" customHeight="1" spans="1:10">
      <c r="A29" s="118"/>
      <c r="B29" s="124" t="s">
        <v>108</v>
      </c>
      <c r="C29" s="124" t="s">
        <v>110</v>
      </c>
      <c r="D29" s="124" t="s">
        <v>84</v>
      </c>
      <c r="E29" s="124" t="s">
        <v>239</v>
      </c>
      <c r="F29" s="125" t="s">
        <v>112</v>
      </c>
      <c r="G29" s="126">
        <v>194189.98</v>
      </c>
      <c r="H29" s="127">
        <v>194189.98</v>
      </c>
      <c r="I29" s="127"/>
      <c r="J29" s="119"/>
    </row>
    <row r="30" ht="19.9" customHeight="1" spans="1:10">
      <c r="A30" s="118"/>
      <c r="B30" s="124" t="s">
        <v>108</v>
      </c>
      <c r="C30" s="124" t="s">
        <v>110</v>
      </c>
      <c r="D30" s="124" t="s">
        <v>83</v>
      </c>
      <c r="E30" s="124" t="s">
        <v>239</v>
      </c>
      <c r="F30" s="125" t="s">
        <v>113</v>
      </c>
      <c r="G30" s="126">
        <v>33600</v>
      </c>
      <c r="H30" s="127">
        <v>33600</v>
      </c>
      <c r="I30" s="127"/>
      <c r="J30" s="119"/>
    </row>
    <row r="31" ht="19.9" customHeight="1" spans="1:10">
      <c r="A31" s="118"/>
      <c r="B31" s="124" t="s">
        <v>108</v>
      </c>
      <c r="C31" s="124" t="s">
        <v>110</v>
      </c>
      <c r="D31" s="124" t="s">
        <v>92</v>
      </c>
      <c r="E31" s="124" t="s">
        <v>239</v>
      </c>
      <c r="F31" s="125" t="s">
        <v>114</v>
      </c>
      <c r="G31" s="126">
        <v>24000</v>
      </c>
      <c r="H31" s="127">
        <v>24000</v>
      </c>
      <c r="I31" s="127"/>
      <c r="J31" s="119"/>
    </row>
    <row r="32" ht="19.9" customHeight="1" spans="1:10">
      <c r="A32" s="118"/>
      <c r="B32" s="124" t="s">
        <v>115</v>
      </c>
      <c r="C32" s="124" t="s">
        <v>101</v>
      </c>
      <c r="D32" s="124" t="s">
        <v>79</v>
      </c>
      <c r="E32" s="124" t="s">
        <v>239</v>
      </c>
      <c r="F32" s="125" t="s">
        <v>116</v>
      </c>
      <c r="G32" s="126">
        <v>288400</v>
      </c>
      <c r="H32" s="127">
        <v>288400</v>
      </c>
      <c r="I32" s="127"/>
      <c r="J32" s="119"/>
    </row>
    <row r="33" ht="19.9" customHeight="1" spans="1:10">
      <c r="A33" s="118"/>
      <c r="B33" s="124" t="s">
        <v>119</v>
      </c>
      <c r="C33" s="124" t="s">
        <v>79</v>
      </c>
      <c r="D33" s="124" t="s">
        <v>81</v>
      </c>
      <c r="E33" s="124" t="s">
        <v>239</v>
      </c>
      <c r="F33" s="125" t="s">
        <v>87</v>
      </c>
      <c r="G33" s="126">
        <v>863653.46</v>
      </c>
      <c r="H33" s="127">
        <v>863653.46</v>
      </c>
      <c r="I33" s="127"/>
      <c r="J33" s="119"/>
    </row>
    <row r="34" ht="19.9" customHeight="1" spans="1:10">
      <c r="A34" s="118"/>
      <c r="B34" s="124" t="s">
        <v>119</v>
      </c>
      <c r="C34" s="124" t="s">
        <v>84</v>
      </c>
      <c r="D34" s="124" t="s">
        <v>120</v>
      </c>
      <c r="E34" s="124" t="s">
        <v>239</v>
      </c>
      <c r="F34" s="125" t="s">
        <v>121</v>
      </c>
      <c r="G34" s="126">
        <v>300000</v>
      </c>
      <c r="H34" s="127">
        <v>300000</v>
      </c>
      <c r="I34" s="127"/>
      <c r="J34" s="119"/>
    </row>
    <row r="35" ht="19.9" customHeight="1" spans="1:10">
      <c r="A35" s="118"/>
      <c r="B35" s="124" t="s">
        <v>119</v>
      </c>
      <c r="C35" s="124" t="s">
        <v>122</v>
      </c>
      <c r="D35" s="124" t="s">
        <v>101</v>
      </c>
      <c r="E35" s="124" t="s">
        <v>239</v>
      </c>
      <c r="F35" s="125" t="s">
        <v>123</v>
      </c>
      <c r="G35" s="126">
        <v>3658272</v>
      </c>
      <c r="H35" s="127">
        <v>3658272</v>
      </c>
      <c r="I35" s="127"/>
      <c r="J35" s="119"/>
    </row>
    <row r="36" ht="19.9" customHeight="1" spans="1:10">
      <c r="A36" s="118"/>
      <c r="B36" s="124" t="s">
        <v>124</v>
      </c>
      <c r="C36" s="124" t="s">
        <v>84</v>
      </c>
      <c r="D36" s="124" t="s">
        <v>79</v>
      </c>
      <c r="E36" s="124" t="s">
        <v>239</v>
      </c>
      <c r="F36" s="125" t="s">
        <v>125</v>
      </c>
      <c r="G36" s="126">
        <v>805317.8</v>
      </c>
      <c r="H36" s="127">
        <v>805317.8</v>
      </c>
      <c r="I36" s="127"/>
      <c r="J36" s="119"/>
    </row>
    <row r="37" ht="8.5" customHeight="1" spans="1:10">
      <c r="A37" s="128"/>
      <c r="B37" s="129"/>
      <c r="C37" s="129"/>
      <c r="D37" s="129"/>
      <c r="E37" s="129"/>
      <c r="F37" s="128"/>
      <c r="G37" s="128"/>
      <c r="H37" s="128"/>
      <c r="I37" s="128"/>
      <c r="J37" s="130"/>
    </row>
  </sheetData>
  <mergeCells count="12">
    <mergeCell ref="B1:D1"/>
    <mergeCell ref="G1:I1"/>
    <mergeCell ref="B2:I2"/>
    <mergeCell ref="B3:F3"/>
    <mergeCell ref="B4:F4"/>
    <mergeCell ref="B5:D5"/>
    <mergeCell ref="A10:A36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8"/>
  <sheetViews>
    <sheetView workbookViewId="0">
      <pane ySplit="6" topLeftCell="A7" activePane="bottomLeft" state="frozen"/>
      <selection/>
      <selection pane="bottomLeft" activeCell="G7" sqref="G7"/>
    </sheetView>
  </sheetViews>
  <sheetFormatPr defaultColWidth="10" defaultRowHeight="13.5"/>
  <cols>
    <col min="1" max="1" width="1.53333333333333" customWidth="1"/>
    <col min="2" max="3" width="6.15" customWidth="1"/>
    <col min="4" max="4" width="16.4083333333333" customWidth="1"/>
    <col min="5" max="5" width="41.0333333333333" customWidth="1"/>
    <col min="6" max="8" width="16.4083333333333" customWidth="1"/>
    <col min="9" max="9" width="1.53333333333333" customWidth="1"/>
  </cols>
  <sheetData>
    <row r="1" ht="14.3" customHeight="1" spans="1:9">
      <c r="A1" s="106"/>
      <c r="B1" s="106"/>
      <c r="C1" s="106"/>
      <c r="D1" s="133"/>
      <c r="E1" s="133"/>
      <c r="F1" s="105"/>
      <c r="G1" s="105"/>
      <c r="H1" s="134" t="s">
        <v>240</v>
      </c>
      <c r="I1" s="135"/>
    </row>
    <row r="2" ht="19.9" customHeight="1" spans="1:9">
      <c r="A2" s="105"/>
      <c r="B2" s="111" t="s">
        <v>241</v>
      </c>
      <c r="C2" s="111"/>
      <c r="D2" s="111"/>
      <c r="E2" s="111"/>
      <c r="F2" s="111"/>
      <c r="G2" s="111"/>
      <c r="H2" s="111"/>
      <c r="I2" s="135"/>
    </row>
    <row r="3" ht="17.05" customHeight="1" spans="1:9">
      <c r="A3" s="112"/>
      <c r="B3" s="113" t="s">
        <v>5</v>
      </c>
      <c r="C3" s="113"/>
      <c r="D3" s="113"/>
      <c r="E3" s="113"/>
      <c r="G3" s="112"/>
      <c r="H3" s="136" t="s">
        <v>6</v>
      </c>
      <c r="I3" s="135"/>
    </row>
    <row r="4" ht="21.35" customHeight="1" spans="1:9">
      <c r="A4" s="110"/>
      <c r="B4" s="137" t="s">
        <v>9</v>
      </c>
      <c r="C4" s="137"/>
      <c r="D4" s="137"/>
      <c r="E4" s="137"/>
      <c r="F4" s="137" t="s">
        <v>71</v>
      </c>
      <c r="G4" s="137"/>
      <c r="H4" s="137"/>
      <c r="I4" s="135"/>
    </row>
    <row r="5" ht="21.35" customHeight="1" spans="1:9">
      <c r="A5" s="110"/>
      <c r="B5" s="137" t="s">
        <v>73</v>
      </c>
      <c r="C5" s="137"/>
      <c r="D5" s="137" t="s">
        <v>65</v>
      </c>
      <c r="E5" s="137" t="s">
        <v>66</v>
      </c>
      <c r="F5" s="137" t="s">
        <v>54</v>
      </c>
      <c r="G5" s="137" t="s">
        <v>242</v>
      </c>
      <c r="H5" s="137" t="s">
        <v>243</v>
      </c>
      <c r="I5" s="135"/>
    </row>
    <row r="6" ht="21.35" customHeight="1" spans="1:9">
      <c r="A6" s="107"/>
      <c r="B6" s="137" t="s">
        <v>74</v>
      </c>
      <c r="C6" s="137" t="s">
        <v>75</v>
      </c>
      <c r="D6" s="137"/>
      <c r="E6" s="137"/>
      <c r="F6" s="137"/>
      <c r="G6" s="137"/>
      <c r="H6" s="137"/>
      <c r="I6" s="135"/>
    </row>
    <row r="7" ht="19.9" customHeight="1" spans="1:9">
      <c r="A7" s="110"/>
      <c r="B7" s="138"/>
      <c r="C7" s="138"/>
      <c r="D7" s="138"/>
      <c r="E7" s="121" t="s">
        <v>67</v>
      </c>
      <c r="F7" s="139">
        <v>12870684.88</v>
      </c>
      <c r="G7" s="139">
        <v>11414479.01</v>
      </c>
      <c r="H7" s="139">
        <v>1456205.87</v>
      </c>
      <c r="I7" s="135"/>
    </row>
    <row r="8" ht="19.9" customHeight="1" spans="1:9">
      <c r="A8" s="110"/>
      <c r="B8" s="140" t="s">
        <v>23</v>
      </c>
      <c r="C8" s="140" t="s">
        <v>23</v>
      </c>
      <c r="D8" s="141"/>
      <c r="E8" s="142" t="s">
        <v>23</v>
      </c>
      <c r="F8" s="139">
        <v>12870684.88</v>
      </c>
      <c r="G8" s="139">
        <v>11414479.01</v>
      </c>
      <c r="H8" s="139">
        <v>1456205.87</v>
      </c>
      <c r="I8" s="135"/>
    </row>
    <row r="9" ht="19.9" customHeight="1" spans="1:9">
      <c r="A9" s="110"/>
      <c r="B9" s="140" t="s">
        <v>23</v>
      </c>
      <c r="C9" s="140" t="s">
        <v>23</v>
      </c>
      <c r="D9" s="141" t="s">
        <v>68</v>
      </c>
      <c r="E9" s="142" t="s">
        <v>77</v>
      </c>
      <c r="F9" s="139">
        <f>SUM(F10+F22+F34)</f>
        <v>12870684.88</v>
      </c>
      <c r="G9" s="139">
        <f>G10+G22+G34</f>
        <v>11414479.01</v>
      </c>
      <c r="H9" s="139">
        <f>H22</f>
        <v>1456205.87</v>
      </c>
      <c r="I9" s="135"/>
    </row>
    <row r="10" ht="19.9" customHeight="1" spans="1:9">
      <c r="A10" s="110"/>
      <c r="B10" s="140" t="s">
        <v>23</v>
      </c>
      <c r="C10" s="140" t="s">
        <v>23</v>
      </c>
      <c r="D10" s="141" t="s">
        <v>179</v>
      </c>
      <c r="E10" s="142" t="s">
        <v>244</v>
      </c>
      <c r="F10" s="139">
        <v>8479346.96</v>
      </c>
      <c r="G10" s="139">
        <v>8479346.96</v>
      </c>
      <c r="H10" s="139"/>
      <c r="I10" s="135"/>
    </row>
    <row r="11" ht="19.9" customHeight="1" spans="1:9">
      <c r="A11" s="110"/>
      <c r="B11" s="140" t="s">
        <v>245</v>
      </c>
      <c r="C11" s="140" t="s">
        <v>180</v>
      </c>
      <c r="D11" s="141" t="s">
        <v>246</v>
      </c>
      <c r="E11" s="142" t="s">
        <v>247</v>
      </c>
      <c r="F11" s="139">
        <v>2038452</v>
      </c>
      <c r="G11" s="139">
        <v>2038452</v>
      </c>
      <c r="H11" s="139"/>
      <c r="I11" s="135"/>
    </row>
    <row r="12" ht="19.9" customHeight="1" spans="1:9">
      <c r="B12" s="140" t="s">
        <v>245</v>
      </c>
      <c r="C12" s="140" t="s">
        <v>182</v>
      </c>
      <c r="D12" s="141" t="s">
        <v>248</v>
      </c>
      <c r="E12" s="142" t="s">
        <v>249</v>
      </c>
      <c r="F12" s="139">
        <v>1387728</v>
      </c>
      <c r="G12" s="139">
        <v>1387728</v>
      </c>
      <c r="H12" s="139"/>
      <c r="I12" s="135"/>
    </row>
    <row r="13" ht="19.9" customHeight="1" spans="1:9">
      <c r="B13" s="140" t="s">
        <v>245</v>
      </c>
      <c r="C13" s="140" t="s">
        <v>184</v>
      </c>
      <c r="D13" s="141" t="s">
        <v>250</v>
      </c>
      <c r="E13" s="142" t="s">
        <v>251</v>
      </c>
      <c r="F13" s="139">
        <v>1041388</v>
      </c>
      <c r="G13" s="139">
        <v>1041388</v>
      </c>
      <c r="H13" s="139"/>
      <c r="I13" s="135"/>
    </row>
    <row r="14" ht="19.9" customHeight="1" spans="1:9">
      <c r="B14" s="140" t="s">
        <v>245</v>
      </c>
      <c r="C14" s="140" t="s">
        <v>186</v>
      </c>
      <c r="D14" s="141" t="s">
        <v>252</v>
      </c>
      <c r="E14" s="142" t="s">
        <v>253</v>
      </c>
      <c r="F14" s="139">
        <v>1228379.38</v>
      </c>
      <c r="G14" s="139">
        <v>1228379.38</v>
      </c>
      <c r="H14" s="139"/>
      <c r="I14" s="135"/>
    </row>
    <row r="15" ht="19.9" customHeight="1" spans="1:9">
      <c r="B15" s="140" t="s">
        <v>245</v>
      </c>
      <c r="C15" s="140" t="s">
        <v>188</v>
      </c>
      <c r="D15" s="141" t="s">
        <v>254</v>
      </c>
      <c r="E15" s="142" t="s">
        <v>255</v>
      </c>
      <c r="F15" s="139">
        <v>893878.3</v>
      </c>
      <c r="G15" s="139">
        <v>893878.3</v>
      </c>
      <c r="H15" s="139"/>
      <c r="I15" s="135"/>
    </row>
    <row r="16" ht="19.9" customHeight="1" spans="1:9">
      <c r="B16" s="140" t="s">
        <v>245</v>
      </c>
      <c r="C16" s="140" t="s">
        <v>190</v>
      </c>
      <c r="D16" s="141" t="s">
        <v>256</v>
      </c>
      <c r="E16" s="142" t="s">
        <v>257</v>
      </c>
      <c r="F16" s="139">
        <v>517648.72</v>
      </c>
      <c r="G16" s="139">
        <v>517648.72</v>
      </c>
      <c r="H16" s="139"/>
      <c r="I16" s="135"/>
    </row>
    <row r="17" ht="19.9" customHeight="1" spans="1:9">
      <c r="B17" s="140" t="s">
        <v>245</v>
      </c>
      <c r="C17" s="140" t="s">
        <v>192</v>
      </c>
      <c r="D17" s="141" t="s">
        <v>258</v>
      </c>
      <c r="E17" s="142" t="s">
        <v>259</v>
      </c>
      <c r="F17" s="139">
        <v>33600</v>
      </c>
      <c r="G17" s="139">
        <v>33600</v>
      </c>
      <c r="H17" s="139"/>
      <c r="I17" s="135"/>
    </row>
    <row r="18" ht="19.9" customHeight="1" spans="1:9">
      <c r="B18" s="140" t="s">
        <v>245</v>
      </c>
      <c r="C18" s="140" t="s">
        <v>194</v>
      </c>
      <c r="D18" s="141" t="s">
        <v>260</v>
      </c>
      <c r="E18" s="142" t="s">
        <v>261</v>
      </c>
      <c r="F18" s="139">
        <v>23554.76</v>
      </c>
      <c r="G18" s="139">
        <v>23554.76</v>
      </c>
      <c r="H18" s="139"/>
      <c r="I18" s="135"/>
    </row>
    <row r="19" ht="19.9" customHeight="1" spans="1:9">
      <c r="B19" s="140" t="s">
        <v>245</v>
      </c>
      <c r="C19" s="140" t="s">
        <v>196</v>
      </c>
      <c r="D19" s="141" t="s">
        <v>262</v>
      </c>
      <c r="E19" s="142" t="s">
        <v>263</v>
      </c>
      <c r="F19" s="139">
        <v>805317.8</v>
      </c>
      <c r="G19" s="139">
        <v>805317.8</v>
      </c>
      <c r="H19" s="139"/>
      <c r="I19" s="135"/>
    </row>
    <row r="20" ht="19.9" customHeight="1" spans="1:9">
      <c r="B20" s="140" t="s">
        <v>245</v>
      </c>
      <c r="C20" s="140" t="s">
        <v>198</v>
      </c>
      <c r="D20" s="141" t="s">
        <v>264</v>
      </c>
      <c r="E20" s="142" t="s">
        <v>265</v>
      </c>
      <c r="F20" s="139">
        <v>24000</v>
      </c>
      <c r="G20" s="139">
        <v>24000</v>
      </c>
      <c r="H20" s="139"/>
      <c r="I20" s="135"/>
    </row>
    <row r="21" ht="19.9" customHeight="1" spans="1:9">
      <c r="B21" s="140" t="s">
        <v>245</v>
      </c>
      <c r="C21" s="140" t="s">
        <v>200</v>
      </c>
      <c r="D21" s="141" t="s">
        <v>266</v>
      </c>
      <c r="E21" s="142" t="s">
        <v>267</v>
      </c>
      <c r="F21" s="139">
        <v>485400</v>
      </c>
      <c r="G21" s="139">
        <v>485400</v>
      </c>
      <c r="H21" s="139"/>
      <c r="I21" s="135"/>
    </row>
    <row r="22" ht="19.9" customHeight="1" spans="1:9">
      <c r="B22" s="140" t="s">
        <v>23</v>
      </c>
      <c r="C22" s="140" t="s">
        <v>23</v>
      </c>
      <c r="D22" s="141" t="s">
        <v>203</v>
      </c>
      <c r="E22" s="142" t="s">
        <v>268</v>
      </c>
      <c r="F22" s="139">
        <v>1456205.87</v>
      </c>
      <c r="G22" s="139"/>
      <c r="H22" s="139">
        <v>1456205.87</v>
      </c>
      <c r="I22" s="135"/>
    </row>
    <row r="23" ht="19.9" customHeight="1" spans="1:9">
      <c r="A23" s="110"/>
      <c r="B23" s="140" t="s">
        <v>269</v>
      </c>
      <c r="C23" s="140" t="s">
        <v>180</v>
      </c>
      <c r="D23" s="141" t="s">
        <v>270</v>
      </c>
      <c r="E23" s="142" t="s">
        <v>271</v>
      </c>
      <c r="F23" s="139">
        <v>616399.03</v>
      </c>
      <c r="G23" s="139"/>
      <c r="H23" s="139">
        <v>616399.03</v>
      </c>
      <c r="I23" s="135"/>
    </row>
    <row r="24" ht="19.9" customHeight="1" spans="1:9">
      <c r="B24" s="140" t="s">
        <v>269</v>
      </c>
      <c r="C24" s="140" t="s">
        <v>205</v>
      </c>
      <c r="D24" s="141" t="s">
        <v>272</v>
      </c>
      <c r="E24" s="142" t="s">
        <v>273</v>
      </c>
      <c r="F24" s="139">
        <v>19200</v>
      </c>
      <c r="G24" s="139"/>
      <c r="H24" s="139">
        <v>19200</v>
      </c>
      <c r="I24" s="135"/>
    </row>
    <row r="25" ht="19.9" customHeight="1" spans="1:9">
      <c r="B25" s="140" t="s">
        <v>269</v>
      </c>
      <c r="C25" s="140" t="s">
        <v>207</v>
      </c>
      <c r="D25" s="141" t="s">
        <v>274</v>
      </c>
      <c r="E25" s="142" t="s">
        <v>275</v>
      </c>
      <c r="F25" s="139">
        <v>28800</v>
      </c>
      <c r="G25" s="139"/>
      <c r="H25" s="139">
        <v>28800</v>
      </c>
      <c r="I25" s="135"/>
    </row>
    <row r="26" ht="19.9" customHeight="1" spans="1:9">
      <c r="B26" s="140" t="s">
        <v>269</v>
      </c>
      <c r="C26" s="140" t="s">
        <v>186</v>
      </c>
      <c r="D26" s="141" t="s">
        <v>276</v>
      </c>
      <c r="E26" s="142" t="s">
        <v>277</v>
      </c>
      <c r="F26" s="139">
        <v>19200</v>
      </c>
      <c r="G26" s="139"/>
      <c r="H26" s="139">
        <v>19200</v>
      </c>
      <c r="I26" s="135"/>
    </row>
    <row r="27" ht="19.9" customHeight="1" spans="1:9">
      <c r="B27" s="140" t="s">
        <v>269</v>
      </c>
      <c r="C27" s="140" t="s">
        <v>192</v>
      </c>
      <c r="D27" s="141" t="s">
        <v>278</v>
      </c>
      <c r="E27" s="142" t="s">
        <v>279</v>
      </c>
      <c r="F27" s="139">
        <v>150000</v>
      </c>
      <c r="G27" s="139"/>
      <c r="H27" s="139">
        <v>150000</v>
      </c>
      <c r="I27" s="135"/>
    </row>
    <row r="28" ht="19.9" customHeight="1" spans="1:9">
      <c r="B28" s="140" t="s">
        <v>269</v>
      </c>
      <c r="C28" s="140" t="s">
        <v>196</v>
      </c>
      <c r="D28" s="141" t="s">
        <v>280</v>
      </c>
      <c r="E28" s="142" t="s">
        <v>281</v>
      </c>
      <c r="F28" s="139">
        <v>1200</v>
      </c>
      <c r="G28" s="139"/>
      <c r="H28" s="139">
        <v>1200</v>
      </c>
      <c r="I28" s="135"/>
    </row>
    <row r="29" ht="19.9" customHeight="1" spans="1:9">
      <c r="B29" s="140" t="s">
        <v>269</v>
      </c>
      <c r="C29" s="140" t="s">
        <v>214</v>
      </c>
      <c r="D29" s="141" t="s">
        <v>282</v>
      </c>
      <c r="E29" s="142" t="s">
        <v>283</v>
      </c>
      <c r="F29" s="139">
        <v>124800</v>
      </c>
      <c r="G29" s="139"/>
      <c r="H29" s="139">
        <v>124800</v>
      </c>
      <c r="I29" s="135"/>
    </row>
    <row r="30" ht="19.9" customHeight="1" spans="1:9">
      <c r="B30" s="140" t="s">
        <v>269</v>
      </c>
      <c r="C30" s="140" t="s">
        <v>216</v>
      </c>
      <c r="D30" s="141" t="s">
        <v>284</v>
      </c>
      <c r="E30" s="142" t="s">
        <v>285</v>
      </c>
      <c r="F30" s="139">
        <v>61153.56</v>
      </c>
      <c r="G30" s="139"/>
      <c r="H30" s="139">
        <v>61153.56</v>
      </c>
      <c r="I30" s="135"/>
    </row>
    <row r="31" ht="19.9" customHeight="1" spans="1:9">
      <c r="B31" s="140" t="s">
        <v>269</v>
      </c>
      <c r="C31" s="140" t="s">
        <v>218</v>
      </c>
      <c r="D31" s="141" t="s">
        <v>286</v>
      </c>
      <c r="E31" s="142" t="s">
        <v>287</v>
      </c>
      <c r="F31" s="139">
        <v>122353.28</v>
      </c>
      <c r="G31" s="139"/>
      <c r="H31" s="139">
        <v>122353.28</v>
      </c>
      <c r="I31" s="135"/>
    </row>
    <row r="32" ht="19.9" customHeight="1" spans="1:9">
      <c r="B32" s="140" t="s">
        <v>269</v>
      </c>
      <c r="C32" s="140" t="s">
        <v>220</v>
      </c>
      <c r="D32" s="141" t="s">
        <v>288</v>
      </c>
      <c r="E32" s="142" t="s">
        <v>289</v>
      </c>
      <c r="F32" s="139">
        <v>64700</v>
      </c>
      <c r="G32" s="139"/>
      <c r="H32" s="139">
        <v>64700</v>
      </c>
      <c r="I32" s="135"/>
    </row>
    <row r="33" ht="19.9" customHeight="1" spans="1:9">
      <c r="B33" s="140" t="s">
        <v>269</v>
      </c>
      <c r="C33" s="140" t="s">
        <v>222</v>
      </c>
      <c r="D33" s="141" t="s">
        <v>290</v>
      </c>
      <c r="E33" s="142" t="s">
        <v>291</v>
      </c>
      <c r="F33" s="139">
        <v>248400</v>
      </c>
      <c r="G33" s="139"/>
      <c r="H33" s="139">
        <v>248400</v>
      </c>
      <c r="I33" s="135"/>
    </row>
    <row r="34" ht="19.9" customHeight="1" spans="1:9">
      <c r="B34" s="140" t="s">
        <v>23</v>
      </c>
      <c r="C34" s="140" t="s">
        <v>23</v>
      </c>
      <c r="D34" s="141" t="s">
        <v>225</v>
      </c>
      <c r="E34" s="142" t="s">
        <v>292</v>
      </c>
      <c r="F34" s="139">
        <v>2935132.05</v>
      </c>
      <c r="G34" s="139">
        <v>2935132.05</v>
      </c>
      <c r="H34" s="139"/>
      <c r="I34" s="135"/>
    </row>
    <row r="35" ht="19.9" customHeight="1" spans="1:9">
      <c r="A35" s="110"/>
      <c r="B35" s="140" t="s">
        <v>293</v>
      </c>
      <c r="C35" s="140" t="s">
        <v>205</v>
      </c>
      <c r="D35" s="141" t="s">
        <v>294</v>
      </c>
      <c r="E35" s="142" t="s">
        <v>295</v>
      </c>
      <c r="F35" s="139">
        <v>2544070.4</v>
      </c>
      <c r="G35" s="139">
        <v>2544070.4</v>
      </c>
      <c r="H35" s="139"/>
      <c r="I35" s="135"/>
    </row>
    <row r="36" ht="19.9" customHeight="1" spans="1:9">
      <c r="B36" s="140" t="s">
        <v>293</v>
      </c>
      <c r="C36" s="140" t="s">
        <v>186</v>
      </c>
      <c r="D36" s="141" t="s">
        <v>296</v>
      </c>
      <c r="E36" s="142" t="s">
        <v>297</v>
      </c>
      <c r="F36" s="139">
        <v>390341.65</v>
      </c>
      <c r="G36" s="139">
        <v>390341.65</v>
      </c>
      <c r="H36" s="139"/>
      <c r="I36" s="135"/>
    </row>
    <row r="37" ht="19.9" customHeight="1" spans="1:9">
      <c r="B37" s="140" t="s">
        <v>293</v>
      </c>
      <c r="C37" s="140" t="s">
        <v>229</v>
      </c>
      <c r="D37" s="141" t="s">
        <v>298</v>
      </c>
      <c r="E37" s="142" t="s">
        <v>299</v>
      </c>
      <c r="F37" s="139">
        <v>720</v>
      </c>
      <c r="G37" s="139">
        <v>720</v>
      </c>
      <c r="H37" s="139"/>
      <c r="I37" s="135"/>
    </row>
    <row r="38" ht="8.5" customHeight="1" spans="1:9">
      <c r="A38" s="128"/>
      <c r="B38" s="128"/>
      <c r="C38" s="128"/>
      <c r="D38" s="143"/>
      <c r="E38" s="128"/>
      <c r="F38" s="128"/>
      <c r="G38" s="128"/>
      <c r="H38" s="128"/>
      <c r="I38" s="144"/>
    </row>
  </sheetData>
  <mergeCells count="11">
    <mergeCell ref="B1:C1"/>
    <mergeCell ref="B2:H2"/>
    <mergeCell ref="B3:E3"/>
    <mergeCell ref="B4:E4"/>
    <mergeCell ref="F4:H4"/>
    <mergeCell ref="B5:C5"/>
    <mergeCell ref="D5:D6"/>
    <mergeCell ref="E5:E6"/>
    <mergeCell ref="F5:F6"/>
    <mergeCell ref="G5:G6"/>
    <mergeCell ref="H5:H6"/>
  </mergeCells>
  <pageMargins left="0.75" right="0.75" top="0.270000010728836" bottom="0.270000010728836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4"/>
  <sheetViews>
    <sheetView workbookViewId="0">
      <pane ySplit="5" topLeftCell="A6" activePane="bottomLeft" state="frozen"/>
      <selection/>
      <selection pane="bottomLeft" activeCell="F27" sqref="F27"/>
    </sheetView>
  </sheetViews>
  <sheetFormatPr defaultColWidth="10" defaultRowHeight="13.5" outlineLevelCol="7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7" width="16.4083333333333" customWidth="1"/>
    <col min="8" max="8" width="1.53333333333333" customWidth="1"/>
    <col min="9" max="9" width="9.76666666666667" customWidth="1"/>
  </cols>
  <sheetData>
    <row r="1" ht="14.3" customHeight="1" spans="1:8">
      <c r="A1" s="105"/>
      <c r="B1" s="106"/>
      <c r="C1" s="106"/>
      <c r="D1" s="106"/>
      <c r="E1" s="107"/>
      <c r="F1" s="107"/>
      <c r="G1" s="109" t="s">
        <v>300</v>
      </c>
      <c r="H1" s="110"/>
    </row>
    <row r="2" ht="19.9" customHeight="1" spans="1:8">
      <c r="A2" s="105"/>
      <c r="B2" s="111" t="s">
        <v>301</v>
      </c>
      <c r="C2" s="111"/>
      <c r="D2" s="111"/>
      <c r="E2" s="111"/>
      <c r="F2" s="111"/>
      <c r="G2" s="111"/>
      <c r="H2" s="110" t="s">
        <v>3</v>
      </c>
    </row>
    <row r="3" ht="17.05" customHeight="1" spans="1:8">
      <c r="A3" s="112"/>
      <c r="B3" s="113" t="s">
        <v>5</v>
      </c>
      <c r="C3" s="113"/>
      <c r="D3" s="113"/>
      <c r="E3" s="113"/>
      <c r="F3" s="113"/>
      <c r="G3" s="114" t="s">
        <v>6</v>
      </c>
      <c r="H3" s="115"/>
    </row>
    <row r="4" ht="21.35" customHeight="1" spans="1:8">
      <c r="A4" s="118"/>
      <c r="B4" s="116" t="s">
        <v>73</v>
      </c>
      <c r="C4" s="116"/>
      <c r="D4" s="116"/>
      <c r="E4" s="116" t="s">
        <v>65</v>
      </c>
      <c r="F4" s="116" t="s">
        <v>66</v>
      </c>
      <c r="G4" s="116" t="s">
        <v>302</v>
      </c>
      <c r="H4" s="117"/>
    </row>
    <row r="5" ht="21.35" customHeight="1" spans="1:8">
      <c r="A5" s="118"/>
      <c r="B5" s="116" t="s">
        <v>74</v>
      </c>
      <c r="C5" s="116" t="s">
        <v>75</v>
      </c>
      <c r="D5" s="116" t="s">
        <v>76</v>
      </c>
      <c r="E5" s="116"/>
      <c r="F5" s="116"/>
      <c r="G5" s="116"/>
      <c r="H5" s="119"/>
    </row>
    <row r="6" ht="19.9" customHeight="1" spans="1:8">
      <c r="A6" s="120"/>
      <c r="B6" s="121"/>
      <c r="C6" s="121"/>
      <c r="D6" s="121"/>
      <c r="E6" s="121"/>
      <c r="F6" s="121" t="s">
        <v>67</v>
      </c>
      <c r="G6" s="126">
        <v>4216985.88</v>
      </c>
      <c r="H6" s="123"/>
    </row>
    <row r="7" ht="19.9" customHeight="1" spans="1:8">
      <c r="A7" s="118"/>
      <c r="B7" s="124"/>
      <c r="C7" s="124"/>
      <c r="D7" s="124"/>
      <c r="E7" s="124"/>
      <c r="F7" s="125" t="s">
        <v>23</v>
      </c>
      <c r="G7" s="126">
        <v>4216985.88</v>
      </c>
      <c r="H7" s="117"/>
    </row>
    <row r="8" ht="19.9" customHeight="1" spans="1:8">
      <c r="A8" s="118"/>
      <c r="B8" s="124"/>
      <c r="C8" s="124"/>
      <c r="D8" s="124"/>
      <c r="E8" s="124"/>
      <c r="F8" s="125" t="s">
        <v>77</v>
      </c>
      <c r="G8" s="126">
        <f>SUM(G9+G11+G13+G15+G17+G20+G22+G24+G26+G28+G30)</f>
        <v>4216985.88</v>
      </c>
      <c r="H8" s="117"/>
    </row>
    <row r="9" ht="19.9" customHeight="1" spans="1:8">
      <c r="A9" s="118"/>
      <c r="B9" s="124"/>
      <c r="C9" s="124"/>
      <c r="D9" s="124"/>
      <c r="E9" s="124"/>
      <c r="F9" s="125" t="s">
        <v>82</v>
      </c>
      <c r="G9" s="126">
        <v>37050</v>
      </c>
      <c r="H9" s="119"/>
    </row>
    <row r="10" ht="19.9" customHeight="1" spans="1:8">
      <c r="A10" s="118"/>
      <c r="B10" s="124" t="s">
        <v>78</v>
      </c>
      <c r="C10" s="124" t="s">
        <v>79</v>
      </c>
      <c r="D10" s="124" t="s">
        <v>81</v>
      </c>
      <c r="E10" s="124" t="s">
        <v>68</v>
      </c>
      <c r="F10" s="125" t="s">
        <v>303</v>
      </c>
      <c r="G10" s="127">
        <v>37050</v>
      </c>
      <c r="H10" s="119"/>
    </row>
    <row r="11" ht="19.9" customHeight="1" spans="1:8">
      <c r="B11" s="124"/>
      <c r="C11" s="124"/>
      <c r="D11" s="124"/>
      <c r="E11" s="124"/>
      <c r="F11" s="125" t="s">
        <v>85</v>
      </c>
      <c r="G11" s="126">
        <v>25288</v>
      </c>
      <c r="H11" s="119"/>
    </row>
    <row r="12" ht="19.9" customHeight="1" spans="1:8">
      <c r="A12" s="118"/>
      <c r="B12" s="124" t="s">
        <v>78</v>
      </c>
      <c r="C12" s="124" t="s">
        <v>83</v>
      </c>
      <c r="D12" s="124" t="s">
        <v>84</v>
      </c>
      <c r="E12" s="124" t="s">
        <v>68</v>
      </c>
      <c r="F12" s="125" t="s">
        <v>304</v>
      </c>
      <c r="G12" s="127">
        <v>25288</v>
      </c>
      <c r="H12" s="119"/>
    </row>
    <row r="13" ht="19.9" customHeight="1" spans="1:8">
      <c r="B13" s="124"/>
      <c r="C13" s="124"/>
      <c r="D13" s="124"/>
      <c r="E13" s="124"/>
      <c r="F13" s="125" t="s">
        <v>89</v>
      </c>
      <c r="G13" s="126">
        <v>11660</v>
      </c>
      <c r="H13" s="119"/>
    </row>
    <row r="14" ht="19.9" customHeight="1" spans="1:8">
      <c r="A14" s="118"/>
      <c r="B14" s="124" t="s">
        <v>78</v>
      </c>
      <c r="C14" s="124" t="s">
        <v>88</v>
      </c>
      <c r="D14" s="124" t="s">
        <v>81</v>
      </c>
      <c r="E14" s="124" t="s">
        <v>68</v>
      </c>
      <c r="F14" s="125" t="s">
        <v>305</v>
      </c>
      <c r="G14" s="127">
        <v>11660</v>
      </c>
      <c r="H14" s="119"/>
    </row>
    <row r="15" ht="19.9" customHeight="1" spans="1:8">
      <c r="B15" s="124"/>
      <c r="C15" s="124"/>
      <c r="D15" s="124"/>
      <c r="E15" s="124"/>
      <c r="F15" s="125" t="s">
        <v>93</v>
      </c>
      <c r="G15" s="126">
        <v>15000</v>
      </c>
      <c r="H15" s="119"/>
    </row>
    <row r="16" ht="19.9" customHeight="1" spans="1:8">
      <c r="A16" s="118"/>
      <c r="B16" s="124" t="s">
        <v>78</v>
      </c>
      <c r="C16" s="124" t="s">
        <v>91</v>
      </c>
      <c r="D16" s="124" t="s">
        <v>92</v>
      </c>
      <c r="E16" s="124" t="s">
        <v>68</v>
      </c>
      <c r="F16" s="125" t="s">
        <v>306</v>
      </c>
      <c r="G16" s="127">
        <v>15000</v>
      </c>
      <c r="H16" s="119"/>
    </row>
    <row r="17" ht="19.9" customHeight="1" spans="1:8">
      <c r="B17" s="124"/>
      <c r="C17" s="124"/>
      <c r="D17" s="124"/>
      <c r="E17" s="124"/>
      <c r="F17" s="125" t="s">
        <v>100</v>
      </c>
      <c r="G17" s="126">
        <v>1138903.88</v>
      </c>
      <c r="H17" s="119"/>
    </row>
    <row r="18" ht="19.9" customHeight="1" spans="1:8">
      <c r="A18" s="118"/>
      <c r="B18" s="124" t="s">
        <v>97</v>
      </c>
      <c r="C18" s="124" t="s">
        <v>84</v>
      </c>
      <c r="D18" s="124" t="s">
        <v>92</v>
      </c>
      <c r="E18" s="124" t="s">
        <v>68</v>
      </c>
      <c r="F18" s="125" t="s">
        <v>307</v>
      </c>
      <c r="G18" s="127">
        <v>1003403.88</v>
      </c>
      <c r="H18" s="119"/>
    </row>
    <row r="19" ht="19.9" customHeight="1" spans="1:8">
      <c r="A19" s="118"/>
      <c r="B19" s="124" t="s">
        <v>97</v>
      </c>
      <c r="C19" s="124" t="s">
        <v>84</v>
      </c>
      <c r="D19" s="124" t="s">
        <v>92</v>
      </c>
      <c r="E19" s="124" t="s">
        <v>68</v>
      </c>
      <c r="F19" s="125" t="s">
        <v>308</v>
      </c>
      <c r="G19" s="127">
        <v>135500</v>
      </c>
      <c r="H19" s="119"/>
    </row>
    <row r="20" ht="19.9" customHeight="1" spans="1:8">
      <c r="B20" s="124"/>
      <c r="C20" s="124"/>
      <c r="D20" s="124"/>
      <c r="E20" s="124"/>
      <c r="F20" s="125" t="s">
        <v>106</v>
      </c>
      <c r="G20" s="126">
        <v>14104</v>
      </c>
      <c r="H20" s="119"/>
    </row>
    <row r="21" ht="19.9" customHeight="1" spans="1:8">
      <c r="A21" s="118"/>
      <c r="B21" s="124" t="s">
        <v>97</v>
      </c>
      <c r="C21" s="124" t="s">
        <v>105</v>
      </c>
      <c r="D21" s="124" t="s">
        <v>79</v>
      </c>
      <c r="E21" s="124" t="s">
        <v>68</v>
      </c>
      <c r="F21" s="125" t="s">
        <v>309</v>
      </c>
      <c r="G21" s="127">
        <v>14104</v>
      </c>
      <c r="H21" s="119"/>
    </row>
    <row r="22" ht="19.9" customHeight="1" spans="1:8">
      <c r="B22" s="124"/>
      <c r="C22" s="124"/>
      <c r="D22" s="124"/>
      <c r="E22" s="124"/>
      <c r="F22" s="125" t="s">
        <v>107</v>
      </c>
      <c r="G22" s="126">
        <v>1443360</v>
      </c>
      <c r="H22" s="119"/>
    </row>
    <row r="23" ht="19.9" customHeight="1" spans="1:8">
      <c r="A23" s="118"/>
      <c r="B23" s="124" t="s">
        <v>97</v>
      </c>
      <c r="C23" s="124" t="s">
        <v>105</v>
      </c>
      <c r="D23" s="124" t="s">
        <v>84</v>
      </c>
      <c r="E23" s="124" t="s">
        <v>68</v>
      </c>
      <c r="F23" s="125" t="s">
        <v>310</v>
      </c>
      <c r="G23" s="127">
        <v>1443360</v>
      </c>
      <c r="H23" s="119"/>
    </row>
    <row r="24" ht="19.9" customHeight="1" spans="1:8">
      <c r="B24" s="124"/>
      <c r="C24" s="124"/>
      <c r="D24" s="124"/>
      <c r="E24" s="124"/>
      <c r="F24" s="125" t="s">
        <v>109</v>
      </c>
      <c r="G24" s="126">
        <v>63220</v>
      </c>
      <c r="H24" s="119"/>
    </row>
    <row r="25" ht="19.9" customHeight="1" spans="1:8">
      <c r="A25" s="118"/>
      <c r="B25" s="124" t="s">
        <v>108</v>
      </c>
      <c r="C25" s="124" t="s">
        <v>81</v>
      </c>
      <c r="D25" s="124" t="s">
        <v>92</v>
      </c>
      <c r="E25" s="124" t="s">
        <v>68</v>
      </c>
      <c r="F25" s="125" t="s">
        <v>311</v>
      </c>
      <c r="G25" s="127">
        <v>63220</v>
      </c>
      <c r="H25" s="119"/>
    </row>
    <row r="26" ht="19.9" customHeight="1" spans="1:8">
      <c r="B26" s="124"/>
      <c r="C26" s="124"/>
      <c r="D26" s="124"/>
      <c r="E26" s="124"/>
      <c r="F26" s="125" t="s">
        <v>116</v>
      </c>
      <c r="G26" s="126">
        <v>288400</v>
      </c>
      <c r="H26" s="119"/>
    </row>
    <row r="27" ht="19.9" customHeight="1" spans="1:8">
      <c r="A27" s="118"/>
      <c r="B27" s="124" t="s">
        <v>115</v>
      </c>
      <c r="C27" s="124" t="s">
        <v>101</v>
      </c>
      <c r="D27" s="124" t="s">
        <v>79</v>
      </c>
      <c r="E27" s="124" t="s">
        <v>68</v>
      </c>
      <c r="F27" s="132" t="s">
        <v>312</v>
      </c>
      <c r="G27" s="127">
        <v>288400</v>
      </c>
      <c r="H27" s="119"/>
    </row>
    <row r="28" ht="19.9" customHeight="1" spans="1:8">
      <c r="B28" s="124"/>
      <c r="C28" s="124"/>
      <c r="D28" s="124"/>
      <c r="E28" s="124"/>
      <c r="F28" s="125" t="s">
        <v>121</v>
      </c>
      <c r="G28" s="126">
        <v>300000</v>
      </c>
      <c r="H28" s="119"/>
    </row>
    <row r="29" ht="19.9" customHeight="1" spans="1:8">
      <c r="A29" s="118"/>
      <c r="B29" s="124" t="s">
        <v>119</v>
      </c>
      <c r="C29" s="124" t="s">
        <v>84</v>
      </c>
      <c r="D29" s="124" t="s">
        <v>120</v>
      </c>
      <c r="E29" s="124" t="s">
        <v>68</v>
      </c>
      <c r="F29" s="125" t="s">
        <v>313</v>
      </c>
      <c r="G29" s="127">
        <v>300000</v>
      </c>
      <c r="H29" s="119"/>
    </row>
    <row r="30" ht="19.9" customHeight="1" spans="1:8">
      <c r="B30" s="124"/>
      <c r="C30" s="124"/>
      <c r="D30" s="124"/>
      <c r="E30" s="124"/>
      <c r="F30" s="125" t="s">
        <v>123</v>
      </c>
      <c r="G30" s="126">
        <v>880000</v>
      </c>
      <c r="H30" s="119"/>
    </row>
    <row r="31" ht="19.9" customHeight="1" spans="1:8">
      <c r="A31" s="118"/>
      <c r="B31" s="124" t="s">
        <v>119</v>
      </c>
      <c r="C31" s="124" t="s">
        <v>122</v>
      </c>
      <c r="D31" s="124" t="s">
        <v>101</v>
      </c>
      <c r="E31" s="124" t="s">
        <v>68</v>
      </c>
      <c r="F31" s="125" t="s">
        <v>314</v>
      </c>
      <c r="G31" s="127">
        <v>240000</v>
      </c>
      <c r="H31" s="119"/>
    </row>
    <row r="32" ht="19.9" customHeight="1" spans="1:8">
      <c r="A32" s="118"/>
      <c r="B32" s="124" t="s">
        <v>119</v>
      </c>
      <c r="C32" s="124" t="s">
        <v>122</v>
      </c>
      <c r="D32" s="124" t="s">
        <v>101</v>
      </c>
      <c r="E32" s="124" t="s">
        <v>68</v>
      </c>
      <c r="F32" s="125" t="s">
        <v>315</v>
      </c>
      <c r="G32" s="127">
        <v>40000</v>
      </c>
      <c r="H32" s="119"/>
    </row>
    <row r="33" ht="19.9" customHeight="1" spans="1:8">
      <c r="A33" s="118"/>
      <c r="B33" s="124" t="s">
        <v>119</v>
      </c>
      <c r="C33" s="124" t="s">
        <v>122</v>
      </c>
      <c r="D33" s="124" t="s">
        <v>101</v>
      </c>
      <c r="E33" s="124" t="s">
        <v>68</v>
      </c>
      <c r="F33" s="132" t="s">
        <v>316</v>
      </c>
      <c r="G33" s="127">
        <v>600000</v>
      </c>
      <c r="H33" s="119"/>
    </row>
    <row r="34" ht="8.5" customHeight="1" spans="1:8">
      <c r="A34" s="128"/>
      <c r="B34" s="129"/>
      <c r="C34" s="129"/>
      <c r="D34" s="129"/>
      <c r="E34" s="129"/>
      <c r="F34" s="128"/>
      <c r="G34" s="128"/>
      <c r="H34" s="130"/>
    </row>
  </sheetData>
  <mergeCells count="9">
    <mergeCell ref="B1:D1"/>
    <mergeCell ref="B2:G2"/>
    <mergeCell ref="B3:F3"/>
    <mergeCell ref="B4:D4"/>
    <mergeCell ref="A18:A19"/>
    <mergeCell ref="A31:A33"/>
    <mergeCell ref="E4:E5"/>
    <mergeCell ref="F4:F5"/>
    <mergeCell ref="G4:G5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27</vt:i4>
      </vt:variant>
    </vt:vector>
  </HeadingPairs>
  <TitlesOfParts>
    <vt:vector size="27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  <vt:lpstr>6-1</vt:lpstr>
      <vt:lpstr>6-2</vt:lpstr>
      <vt:lpstr>6-3</vt:lpstr>
      <vt:lpstr>6-4</vt:lpstr>
      <vt:lpstr>6-5</vt:lpstr>
      <vt:lpstr>6-6</vt:lpstr>
      <vt:lpstr>6-7</vt:lpstr>
      <vt:lpstr>6-8</vt:lpstr>
      <vt:lpstr>6-9</vt:lpstr>
      <vt:lpstr>6-10</vt:lpstr>
      <vt:lpstr>6-11</vt:lpstr>
      <vt:lpstr>6-12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2026-05-29T09:27:00Z</dcterms:created>
  <dcterms:modified xsi:type="dcterms:W3CDTF">2026-06-02T16:27:23Z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1F2A68FB186146B18883710C192D5E5B</vt:lpwstr>
  </property>
  <property fmtid="{D5CDD505-2E9C-101B-9397-08002B2CF9AE}" pid="3" name="KSOProductBuildVer">
    <vt:lpwstr>2052-12.1.2.23578</vt:lpwstr>
  </property>
</Properties>
</file>