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1910"/>
  </bookViews>
  <sheets>
    <sheet name="删" sheetId="1" r:id="rId1"/>
  </sheets>
  <definedNames>
    <definedName name="_xlnm._FilterDatabase" localSheetId="0" hidden="1">删!$5:$99</definedName>
    <definedName name="_xlnm.Print_Titles" localSheetId="0">删!$2:$5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<sst xmlns="http://schemas.openxmlformats.org/spreadsheetml/2006/main" count="841" uniqueCount="399">
  <si>
    <r>
      <rPr>
        <b/>
        <sz val="20"/>
        <rFont val="方正小标宋_GBK"/>
        <charset val="134"/>
      </rPr>
      <t>盐边县</t>
    </r>
    <r>
      <rPr>
        <b/>
        <sz val="20"/>
        <rFont val="Times New Roman"/>
        <charset val="134"/>
      </rPr>
      <t>2024</t>
    </r>
    <r>
      <rPr>
        <b/>
        <sz val="20"/>
        <rFont val="方正小标宋_GBK"/>
        <charset val="134"/>
      </rPr>
      <t>年度各级财政衔接推进乡村振兴补助资金项目计划表</t>
    </r>
  </si>
  <si>
    <r>
      <rPr>
        <b/>
        <sz val="12"/>
        <rFont val="宋体"/>
        <charset val="134"/>
      </rPr>
      <t>序号</t>
    </r>
  </si>
  <si>
    <r>
      <rPr>
        <b/>
        <sz val="12"/>
        <rFont val="宋体"/>
        <charset val="134"/>
      </rPr>
      <t>项目类别</t>
    </r>
  </si>
  <si>
    <r>
      <rPr>
        <b/>
        <sz val="12"/>
        <rFont val="宋体"/>
        <charset val="134"/>
      </rPr>
      <t>项目名称</t>
    </r>
  </si>
  <si>
    <r>
      <rPr>
        <b/>
        <sz val="12"/>
        <rFont val="宋体"/>
        <charset val="134"/>
      </rPr>
      <t>项目建设地点</t>
    </r>
  </si>
  <si>
    <r>
      <rPr>
        <b/>
        <sz val="12"/>
        <rFont val="宋体"/>
        <charset val="134"/>
      </rPr>
      <t>项目建设内容及规模</t>
    </r>
  </si>
  <si>
    <r>
      <rPr>
        <b/>
        <sz val="12"/>
        <rFont val="宋体"/>
        <charset val="134"/>
      </rPr>
      <t>单位</t>
    </r>
  </si>
  <si>
    <r>
      <rPr>
        <b/>
        <sz val="12"/>
        <rFont val="宋体"/>
        <charset val="134"/>
      </rPr>
      <t>规模</t>
    </r>
  </si>
  <si>
    <r>
      <rPr>
        <b/>
        <sz val="12"/>
        <rFont val="宋体"/>
        <charset val="134"/>
      </rPr>
      <t>补助标准</t>
    </r>
  </si>
  <si>
    <t>群众参与和利益联结机制</t>
  </si>
  <si>
    <r>
      <rPr>
        <b/>
        <sz val="12"/>
        <rFont val="宋体"/>
        <charset val="134"/>
      </rPr>
      <t>计划投资（万元）</t>
    </r>
  </si>
  <si>
    <r>
      <rPr>
        <b/>
        <sz val="12"/>
        <rFont val="宋体"/>
        <charset val="134"/>
      </rPr>
      <t>项目实施责任单位</t>
    </r>
  </si>
  <si>
    <r>
      <rPr>
        <b/>
        <sz val="12"/>
        <rFont val="宋体"/>
        <charset val="134"/>
      </rPr>
      <t>合计</t>
    </r>
  </si>
  <si>
    <t>财政衔接资金补助</t>
  </si>
  <si>
    <r>
      <rPr>
        <b/>
        <sz val="12"/>
        <rFont val="宋体"/>
        <charset val="134"/>
      </rPr>
      <t>自筹或其他资金</t>
    </r>
  </si>
  <si>
    <r>
      <rPr>
        <b/>
        <sz val="12"/>
        <rFont val="宋体"/>
        <charset val="134"/>
      </rPr>
      <t>乡（镇）</t>
    </r>
  </si>
  <si>
    <r>
      <rPr>
        <b/>
        <sz val="12"/>
        <rFont val="宋体"/>
        <charset val="134"/>
      </rPr>
      <t>村</t>
    </r>
  </si>
  <si>
    <r>
      <rPr>
        <b/>
        <sz val="12"/>
        <rFont val="宋体"/>
        <charset val="134"/>
      </rPr>
      <t>小计</t>
    </r>
  </si>
  <si>
    <r>
      <rPr>
        <b/>
        <sz val="12"/>
        <rFont val="宋体"/>
        <charset val="134"/>
      </rPr>
      <t>中央资金</t>
    </r>
  </si>
  <si>
    <r>
      <rPr>
        <b/>
        <sz val="12"/>
        <rFont val="宋体"/>
        <charset val="134"/>
      </rPr>
      <t>省级资金</t>
    </r>
  </si>
  <si>
    <t>市级资金</t>
  </si>
  <si>
    <t>县级资金</t>
  </si>
  <si>
    <r>
      <rPr>
        <sz val="11"/>
        <rFont val="宋体"/>
        <charset val="134"/>
      </rPr>
      <t>易地搬迁后扶</t>
    </r>
  </si>
  <si>
    <r>
      <rPr>
        <sz val="11"/>
        <rFont val="宋体"/>
        <charset val="134"/>
      </rPr>
      <t>易地扶贫搬迁贷款贴息项目</t>
    </r>
  </si>
  <si>
    <r>
      <rPr>
        <sz val="11"/>
        <rFont val="宋体"/>
        <charset val="134"/>
      </rPr>
      <t>全县</t>
    </r>
  </si>
  <si>
    <r>
      <rPr>
        <sz val="11"/>
        <rFont val="宋体"/>
        <charset val="134"/>
      </rPr>
      <t>计划实施易地扶贫搬迁贷款贴息资金项目</t>
    </r>
    <r>
      <rPr>
        <sz val="11"/>
        <rFont val="Times New Roman"/>
        <charset val="134"/>
      </rPr>
      <t>1</t>
    </r>
    <r>
      <rPr>
        <sz val="11"/>
        <rFont val="宋体"/>
        <charset val="134"/>
      </rPr>
      <t>个，对全县易地扶贫搬迁脱贫户贷款贴息补助。项目计划总投资</t>
    </r>
    <r>
      <rPr>
        <sz val="11"/>
        <rFont val="Times New Roman"/>
        <charset val="134"/>
      </rPr>
      <t>479.35</t>
    </r>
    <r>
      <rPr>
        <sz val="11"/>
        <rFont val="宋体"/>
        <charset val="134"/>
      </rPr>
      <t>万元，此次安排资金</t>
    </r>
    <r>
      <rPr>
        <sz val="11"/>
        <rFont val="Times New Roman"/>
        <charset val="134"/>
      </rPr>
      <t>415.35</t>
    </r>
    <r>
      <rPr>
        <sz val="11"/>
        <rFont val="宋体"/>
        <charset val="134"/>
      </rPr>
      <t>万元，待安排资金64万元。</t>
    </r>
  </si>
  <si>
    <r>
      <rPr>
        <sz val="11"/>
        <rFont val="宋体"/>
        <charset val="134"/>
      </rPr>
      <t>项</t>
    </r>
  </si>
  <si>
    <r>
      <rPr>
        <sz val="11"/>
        <rFont val="宋体"/>
        <charset val="134"/>
      </rPr>
      <t>按照实际贷款金额贴息</t>
    </r>
  </si>
  <si>
    <r>
      <rPr>
        <sz val="11"/>
        <rFont val="宋体"/>
        <charset val="134"/>
      </rPr>
      <t>解决全县</t>
    </r>
    <r>
      <rPr>
        <sz val="11"/>
        <rFont val="Times New Roman"/>
        <charset val="134"/>
      </rPr>
      <t>900</t>
    </r>
    <r>
      <rPr>
        <sz val="11"/>
        <rFont val="宋体"/>
        <charset val="134"/>
      </rPr>
      <t>户易地扶贫搬迁户及配套基础设施资金短缺问题，有效巩固脱贫成果</t>
    </r>
  </si>
  <si>
    <r>
      <rPr>
        <sz val="11"/>
        <rFont val="宋体"/>
        <charset val="134"/>
      </rPr>
      <t>县发展集团</t>
    </r>
  </si>
  <si>
    <r>
      <rPr>
        <sz val="11"/>
        <rFont val="宋体"/>
        <charset val="134"/>
      </rPr>
      <t>就业项目</t>
    </r>
  </si>
  <si>
    <r>
      <rPr>
        <sz val="11"/>
        <rFont val="宋体"/>
        <charset val="134"/>
      </rPr>
      <t>山洪灾害危险区责任人公益性岗位安置项目</t>
    </r>
  </si>
  <si>
    <r>
      <rPr>
        <sz val="11"/>
        <rFont val="宋体"/>
        <charset val="134"/>
      </rPr>
      <t>计划实施全县山洪灾害危险区公益性岗位安置项目</t>
    </r>
    <r>
      <rPr>
        <sz val="11"/>
        <rFont val="Times New Roman"/>
        <charset val="134"/>
      </rPr>
      <t>1</t>
    </r>
    <r>
      <rPr>
        <sz val="11"/>
        <rFont val="宋体"/>
        <charset val="134"/>
      </rPr>
      <t>个，据实安置山洪灾害危险区脱贫户、监测户公益性岗位。</t>
    </r>
  </si>
  <si>
    <r>
      <rPr>
        <sz val="11"/>
        <rFont val="宋体"/>
        <charset val="134"/>
      </rPr>
      <t>按照实际安置岗位人数进行补助</t>
    </r>
  </si>
  <si>
    <r>
      <rPr>
        <sz val="11"/>
        <rFont val="宋体"/>
        <charset val="134"/>
      </rPr>
      <t>保障全县山洪灾害危险区公益性岗位人员经费，增加就业务工收入，巩固脱贫成果。</t>
    </r>
  </si>
  <si>
    <r>
      <rPr>
        <sz val="11"/>
        <rFont val="宋体"/>
        <charset val="134"/>
      </rPr>
      <t>县水利局</t>
    </r>
  </si>
  <si>
    <r>
      <rPr>
        <sz val="11"/>
        <rFont val="宋体"/>
        <charset val="134"/>
      </rPr>
      <t>公益性岗位安置</t>
    </r>
  </si>
  <si>
    <r>
      <rPr>
        <sz val="11"/>
        <rFont val="宋体"/>
        <charset val="134"/>
      </rPr>
      <t>全县</t>
    </r>
    <r>
      <rPr>
        <sz val="11"/>
        <rFont val="Times New Roman"/>
        <charset val="134"/>
      </rPr>
      <t>12</t>
    </r>
    <r>
      <rPr>
        <sz val="11"/>
        <rFont val="宋体"/>
        <charset val="134"/>
      </rPr>
      <t>个乡镇新增安置脱贫户、监测户公益性岗位</t>
    </r>
    <r>
      <rPr>
        <sz val="11"/>
        <rFont val="Times New Roman"/>
        <charset val="134"/>
      </rPr>
      <t>525</t>
    </r>
    <r>
      <rPr>
        <sz val="11"/>
        <rFont val="宋体"/>
        <charset val="134"/>
      </rPr>
      <t>人。</t>
    </r>
  </si>
  <si>
    <r>
      <rPr>
        <sz val="11"/>
        <rFont val="宋体"/>
        <charset val="134"/>
      </rPr>
      <t>公益性岗位补贴每人每月</t>
    </r>
    <r>
      <rPr>
        <sz val="11"/>
        <rFont val="Times New Roman"/>
        <charset val="134"/>
      </rPr>
      <t>400</t>
    </r>
    <r>
      <rPr>
        <sz val="11"/>
        <rFont val="宋体"/>
        <charset val="134"/>
      </rPr>
      <t>元</t>
    </r>
  </si>
  <si>
    <r>
      <rPr>
        <sz val="11"/>
        <rFont val="宋体"/>
        <charset val="134"/>
      </rPr>
      <t>该项目实施可有效解决农户</t>
    </r>
    <r>
      <rPr>
        <sz val="11"/>
        <rFont val="Times New Roman"/>
        <charset val="134"/>
      </rPr>
      <t>525</t>
    </r>
    <r>
      <rPr>
        <sz val="11"/>
        <rFont val="宋体"/>
        <charset val="134"/>
      </rPr>
      <t>人，其中脱贫户</t>
    </r>
    <r>
      <rPr>
        <sz val="11"/>
        <rFont val="Times New Roman"/>
        <charset val="134"/>
      </rPr>
      <t>400</t>
    </r>
    <r>
      <rPr>
        <sz val="11"/>
        <rFont val="宋体"/>
        <charset val="134"/>
      </rPr>
      <t>人、监测户</t>
    </r>
    <r>
      <rPr>
        <sz val="11"/>
        <rFont val="Times New Roman"/>
        <charset val="134"/>
      </rPr>
      <t>125</t>
    </r>
    <r>
      <rPr>
        <sz val="11"/>
        <rFont val="宋体"/>
        <charset val="134"/>
      </rPr>
      <t>人的就业问题，每户实现年增收</t>
    </r>
    <r>
      <rPr>
        <sz val="11"/>
        <rFont val="Times New Roman"/>
        <charset val="134"/>
      </rPr>
      <t>4800</t>
    </r>
    <r>
      <rPr>
        <sz val="11"/>
        <rFont val="宋体"/>
        <charset val="134"/>
      </rPr>
      <t>元，促进地方经济发展，巩固脱贫成效，衔接推进乡村振兴。</t>
    </r>
  </si>
  <si>
    <r>
      <rPr>
        <sz val="11"/>
        <rFont val="宋体"/>
        <charset val="134"/>
      </rPr>
      <t>县人力资源和社会保障局</t>
    </r>
  </si>
  <si>
    <r>
      <rPr>
        <sz val="11"/>
        <rFont val="宋体"/>
        <charset val="134"/>
      </rPr>
      <t>巩固三保障成果</t>
    </r>
  </si>
  <si>
    <r>
      <rPr>
        <sz val="11"/>
        <rFont val="宋体"/>
        <charset val="134"/>
      </rPr>
      <t>雨露计划补助</t>
    </r>
  </si>
  <si>
    <r>
      <rPr>
        <sz val="11"/>
        <rFont val="宋体"/>
        <charset val="134"/>
      </rPr>
      <t>计划实施雨露计划补助项目</t>
    </r>
    <r>
      <rPr>
        <sz val="11"/>
        <rFont val="Times New Roman"/>
        <charset val="134"/>
      </rPr>
      <t>1</t>
    </r>
    <r>
      <rPr>
        <sz val="11"/>
        <rFont val="宋体"/>
        <charset val="134"/>
      </rPr>
      <t>项，对全县脱贫户及监测对象（脱贫不稳定户、边缘易致贫户、突发严重困难户）中符合条件的中、高职学生发放雨露计划补助。</t>
    </r>
  </si>
  <si>
    <r>
      <rPr>
        <sz val="11"/>
        <rFont val="宋体"/>
        <charset val="134"/>
      </rPr>
      <t>每人每学期补助</t>
    </r>
    <r>
      <rPr>
        <sz val="11"/>
        <rFont val="Times New Roman"/>
        <charset val="134"/>
      </rPr>
      <t>1500</t>
    </r>
    <r>
      <rPr>
        <sz val="11"/>
        <rFont val="宋体"/>
        <charset val="134"/>
      </rPr>
      <t>元</t>
    </r>
  </si>
  <si>
    <r>
      <rPr>
        <sz val="11"/>
        <rFont val="宋体"/>
        <charset val="134"/>
      </rPr>
      <t>有效解决脱贫户及监测对象子女教育保障问题，进一步隔断贫困代际传递。</t>
    </r>
  </si>
  <si>
    <t>县农业农村局</t>
  </si>
  <si>
    <r>
      <rPr>
        <sz val="11"/>
        <rFont val="宋体"/>
        <charset val="134"/>
      </rPr>
      <t>防贫保项目</t>
    </r>
  </si>
  <si>
    <r>
      <rPr>
        <sz val="11"/>
        <rFont val="宋体"/>
        <charset val="134"/>
      </rPr>
      <t>为家庭人均纯收入在</t>
    </r>
    <r>
      <rPr>
        <sz val="11"/>
        <rFont val="Times New Roman"/>
        <charset val="134"/>
      </rPr>
      <t>10000</t>
    </r>
    <r>
      <rPr>
        <sz val="11"/>
        <rFont val="宋体"/>
        <charset val="134"/>
      </rPr>
      <t>元以下脱贫户、监测户</t>
    </r>
    <r>
      <rPr>
        <sz val="11"/>
        <rFont val="Times New Roman"/>
        <charset val="134"/>
      </rPr>
      <t>1233</t>
    </r>
    <r>
      <rPr>
        <sz val="11"/>
        <rFont val="宋体"/>
        <charset val="134"/>
      </rPr>
      <t>人购买防贫保险，每人补助</t>
    </r>
    <r>
      <rPr>
        <sz val="11"/>
        <rFont val="Times New Roman"/>
        <charset val="134"/>
      </rPr>
      <t>412</t>
    </r>
    <r>
      <rPr>
        <sz val="11"/>
        <rFont val="宋体"/>
        <charset val="134"/>
      </rPr>
      <t>元。</t>
    </r>
  </si>
  <si>
    <r>
      <rPr>
        <sz val="11"/>
        <rFont val="宋体"/>
        <charset val="134"/>
      </rPr>
      <t>人</t>
    </r>
  </si>
  <si>
    <r>
      <rPr>
        <sz val="11"/>
        <rFont val="宋体"/>
        <charset val="134"/>
      </rPr>
      <t>每人补助</t>
    </r>
    <r>
      <rPr>
        <sz val="11"/>
        <rFont val="Times New Roman"/>
        <charset val="134"/>
      </rPr>
      <t>412</t>
    </r>
    <r>
      <rPr>
        <sz val="11"/>
        <rFont val="宋体"/>
        <charset val="134"/>
      </rPr>
      <t>元</t>
    </r>
  </si>
  <si>
    <r>
      <rPr>
        <sz val="11"/>
        <rFont val="宋体"/>
        <charset val="134"/>
      </rPr>
      <t>防止监测户因病、因灾、因意外事故等导致返贫致贫，切实巩固提升脱贫成效。</t>
    </r>
  </si>
  <si>
    <r>
      <rPr>
        <sz val="11"/>
        <rFont val="宋体"/>
        <charset val="134"/>
      </rPr>
      <t>项目管理费</t>
    </r>
  </si>
  <si>
    <r>
      <rPr>
        <sz val="11"/>
        <rFont val="宋体"/>
        <charset val="134"/>
      </rPr>
      <t>计划实施全县项目管理费项目</t>
    </r>
    <r>
      <rPr>
        <sz val="11"/>
        <rFont val="Times New Roman"/>
        <charset val="134"/>
      </rPr>
      <t>1</t>
    </r>
    <r>
      <rPr>
        <sz val="11"/>
        <rFont val="宋体"/>
        <charset val="134"/>
      </rPr>
      <t>项，用于全县巩固拓展脱贫攻坚成果及衔接推进乡村振兴项目设计、监理及项目管理、验收等费用。</t>
    </r>
  </si>
  <si>
    <r>
      <rPr>
        <sz val="11"/>
        <rFont val="宋体"/>
        <charset val="134"/>
      </rPr>
      <t>按照不超过</t>
    </r>
    <r>
      <rPr>
        <sz val="11"/>
        <rFont val="Times New Roman"/>
        <charset val="134"/>
      </rPr>
      <t>1%</t>
    </r>
    <r>
      <rPr>
        <sz val="11"/>
        <rFont val="宋体"/>
        <charset val="134"/>
      </rPr>
      <t>的比例提取</t>
    </r>
  </si>
  <si>
    <r>
      <rPr>
        <sz val="11"/>
        <rFont val="宋体"/>
        <charset val="134"/>
      </rPr>
      <t>确保项目顺利实施，促进地方经济发展，巩固脱贫成效。</t>
    </r>
  </si>
  <si>
    <r>
      <rPr>
        <sz val="11"/>
        <rFont val="宋体"/>
        <charset val="134"/>
      </rPr>
      <t>产业发展</t>
    </r>
  </si>
  <si>
    <t>大湾村红骨羊养殖项目</t>
  </si>
  <si>
    <t>格萨拉彝族乡</t>
  </si>
  <si>
    <t>大湾村</t>
  </si>
  <si>
    <t>拟建羊圈1000余平方米，预估价50万元；购买种羊、母羊300只，预估价2000元/只，预计投入60万元；人工种植茜草10亩，预估投入10万元：后期专家服务、饲料、药品及其他预计投入30万元。项目总投资150万元，其中：财政扶持资金150万元。</t>
  </si>
  <si>
    <r>
      <rPr>
        <sz val="11"/>
        <rFont val="宋体"/>
        <charset val="134"/>
      </rPr>
      <t>个</t>
    </r>
  </si>
  <si>
    <r>
      <rPr>
        <sz val="11"/>
        <rFont val="宋体"/>
        <charset val="134"/>
      </rPr>
      <t>每村补助</t>
    </r>
    <r>
      <rPr>
        <sz val="11"/>
        <rFont val="Times New Roman"/>
        <charset val="134"/>
      </rPr>
      <t>110</t>
    </r>
    <r>
      <rPr>
        <sz val="11"/>
        <rFont val="宋体"/>
        <charset val="134"/>
      </rPr>
      <t>万元</t>
    </r>
  </si>
  <si>
    <r>
      <rPr>
        <sz val="11"/>
        <rFont val="宋体"/>
        <charset val="134"/>
      </rPr>
      <t>解决村集体经济发展瓶颈问题，进一步发展壮大村集体经济，带动脱贫户、监测户生产和务工就业，巩固脱贫成果，有效衔接推进乡村振兴。</t>
    </r>
  </si>
  <si>
    <t>广东湾村鹌鹑养殖示范基地项目</t>
  </si>
  <si>
    <t>红宝苗族彝族乡</t>
  </si>
  <si>
    <t>广东湾村</t>
  </si>
  <si>
    <t>拟盘活广东湾村集体闲置土地，发展特色鹌鹑养殖业，修建鸟笼、清粪设施、厂房配套设施，配套建设动物无害化处理及粪便无害化处理设备设施。通过与四川九升食品有限公司合作，由公司提供养殖、育雏技术指导，回收鹌鹑蛋和肉，该项目每年预计为集体增收约 30 万元，同步带动本村及周边 20 余名村民就业，实现农民收入持续增长。</t>
  </si>
  <si>
    <t>红宝乡</t>
  </si>
  <si>
    <t>建新村生态种养及农业社会化服务项目</t>
  </si>
  <si>
    <t>惠民镇</t>
  </si>
  <si>
    <t>建新村</t>
  </si>
  <si>
    <t>一是充分发掘利用建新村当地资源，实施“稻田养鱼、稻瓜轮作”项目。项目预计投资65.2万，包括：前期土地流转80亩，每亩2200元，前两年租金35.2万元；完善养鱼设施建设20万元；购买鱼苗资金10万元。二是集体租赁村民土地1.5亩，购置设备成立农业社会化服务队，为村民开展农业社会化服务，估算投资84.8万元，包括：购买插秧机1台，收割机1台，小型装载机1台，小型挖掘机1台，无人机喷药设备1套，稻谷烘干机1套，需资金约49.8万元；购置安装农产品交易电子秤1套，新建稻谷储藏仓库100平米，新建厂房350平米，安装标识标牌等需资金约35万元。</t>
  </si>
  <si>
    <t>新毕村河道渔业增殖管养项目</t>
  </si>
  <si>
    <t>国胜乡</t>
  </si>
  <si>
    <t>新毕村</t>
  </si>
  <si>
    <t>利用新坪河河道，发展特色养殖细甲鱼，拟前期一次性投入鱼苗30万尾，预计25万余元；建设鱼苗育苗场1个，预计资金20万元；电子监控设备30余台，预计20万元；结合新毕村河道实际情况打造旅游休闲摸鱼项目，建设垂钓台10座预计40万余元，养鱼河道治理及设施完善预计42万元。项目总投资152万元，其中：财政扶持资金150万元，村集体自筹资金2万元。</t>
  </si>
  <si>
    <t>苍蒲村生态养鱼项目</t>
  </si>
  <si>
    <t>永兴镇</t>
  </si>
  <si>
    <t>苍蒲村</t>
  </si>
  <si>
    <t>投入资金150万元，进行渔业生态打造：一是打造集体辖区范围内5公里长苍蒲河，建设生态鱼种苗繁殖基地，发展特色生态鱼养殖。二是整治廖家河堰塘长（28米，宽6米，水深2.5米），转塘堰头（长20米，宽8米，水深2米），罗荡塘子（长15米，宽5米，水深2米），购买种苗进行生态养殖。三是购置及安装摄像头、网线、电杆等监控设备，优先聘请有技术有能力脱贫户、监测户、困难群体加强生态养殖管护。项目总投资150万元，其中：财政扶持资金150万元。</t>
  </si>
  <si>
    <t>江西村优质母牛养殖项目</t>
  </si>
  <si>
    <t>江西村</t>
  </si>
  <si>
    <t>一是投资134万元，按照每头2.68万元的标准，引进怀孕三个月的雅拉德荣公司海福特母牛50头；二是在江西村选择养殖条件相对较好的养殖场进行合作代养，由规模养殖场从脱贫户、监测户中聘请4至6名养殖人员进行饲养，净收益养殖场与集体经济组织按投资比例分成；三是投入16万元作为防疫、养殖保险、饲草饲料等使用。项目总投资150万元，其中：财政扶持资金150万元。</t>
  </si>
  <si>
    <t>林海村三千寨“共富笮坊”建设项目</t>
  </si>
  <si>
    <t>共和乡</t>
  </si>
  <si>
    <t>林海村</t>
  </si>
  <si>
    <t>一是购置榨油设备：炒锅2.2万元，破碎机4万元，榨油机设备22万元，食用油精炼设备35万元，离心式滤油机5万元，定量灌装机10万元、吹瓶机1.8万元，食用油化验设备14万元，合计94万。二是生产包装腊肉、香肠、野生菌等农特产品，改造无菌生产包装车间2间，预计14万；改造冷库2间，预计30万元，购买肉类生产设备1套，预计12万元；改造成品储物间2间，预计10万元，合计66万元，自筹10万元作为物资采购成本。项目总投资160万元，其中：财政扶持资金150万元，村集体自筹资金10万元。</t>
  </si>
  <si>
    <t>蒿枝坪村烤烟烤房配套设施建设项目</t>
  </si>
  <si>
    <t>红果彝族乡</t>
  </si>
  <si>
    <t>蒿枝坪村</t>
  </si>
  <si>
    <t>一是蒿枝坪村荞地菁组（红民烟叶收购站上行500米）新建连体烤烟烘烤房20座，地面硬化500㎡，烤房彩钢棚设置1300㎡，建设回烟配套房屋1套（80㎡，含看护住房2间、厨房、厕所等）等设施，预计投资：120万元（其中基础设施建设资金80万元，烘烤配套设备40万元）；二是蒿枝坪村上马鹿塘组（刘正安家旁）新建连体烤烟烘烤房10座，地面硬化250㎡，烤房彩钢棚设置260㎡等设施，预计投资：55万元（其中基础设施建设资金35万元，烘烤配套设备20万元）；三是蒿枝坪村锅底凼组（罗体古旁）新建连体烤烟烘烤房10座，地面硬化250㎡，烤房彩钢棚设置260㎡等设施，预计投资：55万元（其中基础设施建设资金35万元，烘烤配套设备20万元）。项目总投资230万元，其中财政扶持资金150万元，县级烟草部门配套烘烤设备折资80万元。</t>
  </si>
  <si>
    <t>小坪村标准化蔬菜生产基地建设项目</t>
  </si>
  <si>
    <t>小坪村</t>
  </si>
  <si>
    <t>在小坪村建设现代化农业社会化服务体系，整合周边现有300亩土地，通过资源入股的方式与攀枝花市嘉慧农资供应链管理有限公司合作，建设1个标准化蔬菜生产基地，为盐边县北部地区学校食堂及机关食堂提供食材供应。一是购置中型旋耕机1台7万余元、大型1台15万余元、除草设备5台1万余元，农业辅助机具微型挖掘机1台10万余元，新建水立柱大棚25亩，2万元/亩，需资金50万元，共需资金83万元。二是安装水肥一体化2300元/亩，计300亩，需资金69万元。三是攀枝花市嘉慧农资供应链管理有限公司投入资金338万元，新建水立柱大棚25亩，2万元/亩，需资金50万元；支付300亩土地每年租金270万元/年；智能农业系统建模等费用18万元。项目总投资490万元，其中：财政扶持资金150万元，村集体自筹2万元，攀枝花市嘉慧农资供应链管理有限公司投入338万元。</t>
  </si>
  <si>
    <r>
      <rPr>
        <sz val="11"/>
        <rFont val="宋体"/>
        <charset val="134"/>
      </rPr>
      <t>脱贫户小额信贷贴息项目</t>
    </r>
  </si>
  <si>
    <r>
      <rPr>
        <sz val="11"/>
        <rFont val="宋体"/>
        <charset val="134"/>
      </rPr>
      <t>计划实施</t>
    </r>
    <r>
      <rPr>
        <sz val="11"/>
        <rFont val="Times New Roman"/>
        <charset val="134"/>
      </rPr>
      <t>2024</t>
    </r>
    <r>
      <rPr>
        <sz val="11"/>
        <rFont val="宋体"/>
        <charset val="134"/>
      </rPr>
      <t>年全县脱贫户小额信贷贴息资金项目</t>
    </r>
    <r>
      <rPr>
        <sz val="11"/>
        <rFont val="Times New Roman"/>
        <charset val="134"/>
      </rPr>
      <t>1</t>
    </r>
    <r>
      <rPr>
        <sz val="11"/>
        <rFont val="宋体"/>
        <charset val="134"/>
      </rPr>
      <t>个，对全县脱贫户扶贫小额信贷予以贴息，目前贷款余额</t>
    </r>
    <r>
      <rPr>
        <sz val="11"/>
        <rFont val="Times New Roman"/>
        <charset val="134"/>
      </rPr>
      <t>492</t>
    </r>
    <r>
      <rPr>
        <sz val="11"/>
        <rFont val="宋体"/>
        <charset val="134"/>
      </rPr>
      <t>笔</t>
    </r>
    <r>
      <rPr>
        <sz val="11"/>
        <rFont val="Times New Roman"/>
        <charset val="134"/>
      </rPr>
      <t>1535.32</t>
    </r>
    <r>
      <rPr>
        <sz val="11"/>
        <rFont val="宋体"/>
        <charset val="134"/>
      </rPr>
      <t>万元。</t>
    </r>
  </si>
  <si>
    <r>
      <rPr>
        <sz val="11"/>
        <rFont val="宋体"/>
        <charset val="134"/>
      </rPr>
      <t>解决脱贫户扶贫小额信贷贴息资金，巩固脱贫成效。</t>
    </r>
  </si>
  <si>
    <r>
      <rPr>
        <sz val="11"/>
        <rFont val="宋体"/>
        <charset val="134"/>
      </rPr>
      <t>产业巩固提升项目</t>
    </r>
  </si>
  <si>
    <t>新毕村、大石房村、大毕村、 民胜村、机房村、小坪村、淘水村、梭罗村</t>
  </si>
  <si>
    <r>
      <rPr>
        <sz val="11"/>
        <rFont val="宋体"/>
        <charset val="134"/>
      </rPr>
      <t>一是计划实施帮扶大毕村朱邦明户等</t>
    </r>
    <r>
      <rPr>
        <sz val="11"/>
        <rFont val="Times New Roman"/>
        <charset val="134"/>
      </rPr>
      <t>20</t>
    </r>
    <r>
      <rPr>
        <sz val="11"/>
        <rFont val="宋体"/>
        <charset val="134"/>
      </rPr>
      <t>户产业发展养殖生猪</t>
    </r>
    <r>
      <rPr>
        <sz val="11"/>
        <rFont val="Times New Roman"/>
        <charset val="134"/>
      </rPr>
      <t>53</t>
    </r>
    <r>
      <rPr>
        <sz val="11"/>
        <rFont val="宋体"/>
        <charset val="134"/>
      </rPr>
      <t>头、养殖羊</t>
    </r>
    <r>
      <rPr>
        <sz val="11"/>
        <rFont val="Times New Roman"/>
        <charset val="134"/>
      </rPr>
      <t>5</t>
    </r>
    <r>
      <rPr>
        <sz val="11"/>
        <rFont val="宋体"/>
        <charset val="134"/>
      </rPr>
      <t>只、养殖鸡</t>
    </r>
    <r>
      <rPr>
        <sz val="11"/>
        <rFont val="Times New Roman"/>
        <charset val="134"/>
      </rPr>
      <t>130</t>
    </r>
    <r>
      <rPr>
        <sz val="11"/>
        <rFont val="宋体"/>
        <charset val="134"/>
      </rPr>
      <t>只；二是计划实施帮扶大石房村李君才户等</t>
    </r>
    <r>
      <rPr>
        <sz val="11"/>
        <rFont val="Times New Roman"/>
        <charset val="134"/>
      </rPr>
      <t>6</t>
    </r>
    <r>
      <rPr>
        <sz val="11"/>
        <rFont val="宋体"/>
        <charset val="134"/>
      </rPr>
      <t>户产业发展养殖生猪</t>
    </r>
    <r>
      <rPr>
        <sz val="11"/>
        <rFont val="Times New Roman"/>
        <charset val="134"/>
      </rPr>
      <t>23</t>
    </r>
    <r>
      <rPr>
        <sz val="11"/>
        <rFont val="宋体"/>
        <charset val="134"/>
      </rPr>
      <t>头、养殖鸡</t>
    </r>
    <r>
      <rPr>
        <sz val="11"/>
        <rFont val="Times New Roman"/>
        <charset val="134"/>
      </rPr>
      <t>30</t>
    </r>
    <r>
      <rPr>
        <sz val="11"/>
        <rFont val="宋体"/>
        <charset val="134"/>
      </rPr>
      <t>只；三是计划实施帮扶机房村侯子国户等</t>
    </r>
    <r>
      <rPr>
        <sz val="11"/>
        <rFont val="Times New Roman"/>
        <charset val="134"/>
      </rPr>
      <t>11</t>
    </r>
    <r>
      <rPr>
        <sz val="11"/>
        <rFont val="宋体"/>
        <charset val="134"/>
      </rPr>
      <t>户产业发展养殖生猪</t>
    </r>
    <r>
      <rPr>
        <sz val="11"/>
        <rFont val="Times New Roman"/>
        <charset val="134"/>
      </rPr>
      <t>28</t>
    </r>
    <r>
      <rPr>
        <sz val="11"/>
        <rFont val="宋体"/>
        <charset val="134"/>
      </rPr>
      <t>头、养殖鸡</t>
    </r>
    <r>
      <rPr>
        <sz val="11"/>
        <rFont val="Times New Roman"/>
        <charset val="134"/>
      </rPr>
      <t>50</t>
    </r>
    <r>
      <rPr>
        <sz val="11"/>
        <rFont val="宋体"/>
        <charset val="134"/>
      </rPr>
      <t>只；四是计划实施帮扶民胜村丁志才户等</t>
    </r>
    <r>
      <rPr>
        <sz val="11"/>
        <rFont val="Times New Roman"/>
        <charset val="134"/>
      </rPr>
      <t>14</t>
    </r>
    <r>
      <rPr>
        <sz val="11"/>
        <rFont val="宋体"/>
        <charset val="134"/>
      </rPr>
      <t>户产业发展养殖</t>
    </r>
    <r>
      <rPr>
        <sz val="11"/>
        <rFont val="Times New Roman"/>
        <charset val="134"/>
      </rPr>
      <t>43</t>
    </r>
    <r>
      <rPr>
        <sz val="11"/>
        <rFont val="宋体"/>
        <charset val="134"/>
      </rPr>
      <t>只；五是计划实施帮扶梭罗村何胜云户等</t>
    </r>
    <r>
      <rPr>
        <sz val="11"/>
        <rFont val="Times New Roman"/>
        <charset val="134"/>
      </rPr>
      <t>5</t>
    </r>
    <r>
      <rPr>
        <sz val="11"/>
        <rFont val="宋体"/>
        <charset val="134"/>
      </rPr>
      <t>户产业发展养殖生猪</t>
    </r>
    <r>
      <rPr>
        <sz val="11"/>
        <rFont val="Times New Roman"/>
        <charset val="134"/>
      </rPr>
      <t>10</t>
    </r>
    <r>
      <rPr>
        <sz val="11"/>
        <rFont val="宋体"/>
        <charset val="134"/>
      </rPr>
      <t>头、养殖羊</t>
    </r>
    <r>
      <rPr>
        <sz val="11"/>
        <rFont val="Times New Roman"/>
        <charset val="134"/>
      </rPr>
      <t>4</t>
    </r>
    <r>
      <rPr>
        <sz val="11"/>
        <rFont val="宋体"/>
        <charset val="134"/>
      </rPr>
      <t>只、养殖鸡</t>
    </r>
    <r>
      <rPr>
        <sz val="11"/>
        <rFont val="Times New Roman"/>
        <charset val="134"/>
      </rPr>
      <t>30</t>
    </r>
    <r>
      <rPr>
        <sz val="11"/>
        <rFont val="宋体"/>
        <charset val="134"/>
      </rPr>
      <t>只；六是计划实施帮扶淘水村何盛兵户等</t>
    </r>
    <r>
      <rPr>
        <sz val="11"/>
        <rFont val="Times New Roman"/>
        <charset val="134"/>
      </rPr>
      <t>3</t>
    </r>
    <r>
      <rPr>
        <sz val="11"/>
        <rFont val="宋体"/>
        <charset val="134"/>
      </rPr>
      <t>户产业发展养殖生猪</t>
    </r>
    <r>
      <rPr>
        <sz val="11"/>
        <rFont val="Times New Roman"/>
        <charset val="134"/>
      </rPr>
      <t>6</t>
    </r>
    <r>
      <rPr>
        <sz val="11"/>
        <rFont val="宋体"/>
        <charset val="134"/>
      </rPr>
      <t>头、养殖羊</t>
    </r>
    <r>
      <rPr>
        <sz val="11"/>
        <rFont val="Times New Roman"/>
        <charset val="134"/>
      </rPr>
      <t>3</t>
    </r>
    <r>
      <rPr>
        <sz val="11"/>
        <rFont val="宋体"/>
        <charset val="134"/>
      </rPr>
      <t>只；七是计划实施帮扶小坪村曾下强户等</t>
    </r>
    <r>
      <rPr>
        <sz val="11"/>
        <rFont val="Times New Roman"/>
        <charset val="134"/>
      </rPr>
      <t>10</t>
    </r>
    <r>
      <rPr>
        <sz val="11"/>
        <rFont val="宋体"/>
        <charset val="134"/>
      </rPr>
      <t>户产业发展养殖生猪</t>
    </r>
    <r>
      <rPr>
        <sz val="11"/>
        <rFont val="Times New Roman"/>
        <charset val="134"/>
      </rPr>
      <t>18</t>
    </r>
    <r>
      <rPr>
        <sz val="11"/>
        <rFont val="宋体"/>
        <charset val="134"/>
      </rPr>
      <t>头、养殖羊</t>
    </r>
    <r>
      <rPr>
        <sz val="11"/>
        <rFont val="Times New Roman"/>
        <charset val="134"/>
      </rPr>
      <t>12</t>
    </r>
    <r>
      <rPr>
        <sz val="11"/>
        <rFont val="宋体"/>
        <charset val="134"/>
      </rPr>
      <t>只、养殖鸡</t>
    </r>
    <r>
      <rPr>
        <sz val="11"/>
        <rFont val="Times New Roman"/>
        <charset val="134"/>
      </rPr>
      <t>70</t>
    </r>
    <r>
      <rPr>
        <sz val="11"/>
        <rFont val="宋体"/>
        <charset val="134"/>
      </rPr>
      <t>只；八是计划实施帮扶新毕村龙友国户等</t>
    </r>
    <r>
      <rPr>
        <sz val="11"/>
        <rFont val="Times New Roman"/>
        <charset val="134"/>
      </rPr>
      <t>6</t>
    </r>
    <r>
      <rPr>
        <sz val="11"/>
        <rFont val="宋体"/>
        <charset val="134"/>
      </rPr>
      <t>户产业发展养殖生猪</t>
    </r>
    <r>
      <rPr>
        <sz val="11"/>
        <rFont val="Times New Roman"/>
        <charset val="134"/>
      </rPr>
      <t>12</t>
    </r>
    <r>
      <rPr>
        <sz val="11"/>
        <rFont val="宋体"/>
        <charset val="134"/>
      </rPr>
      <t>头、养殖羊</t>
    </r>
    <r>
      <rPr>
        <sz val="11"/>
        <rFont val="Times New Roman"/>
        <charset val="134"/>
      </rPr>
      <t>4</t>
    </r>
    <r>
      <rPr>
        <sz val="11"/>
        <rFont val="宋体"/>
        <charset val="134"/>
      </rPr>
      <t>只、养殖鸡</t>
    </r>
    <r>
      <rPr>
        <sz val="11"/>
        <rFont val="Times New Roman"/>
        <charset val="134"/>
      </rPr>
      <t>125</t>
    </r>
    <r>
      <rPr>
        <sz val="11"/>
        <rFont val="宋体"/>
        <charset val="134"/>
      </rPr>
      <t>只。</t>
    </r>
  </si>
  <si>
    <r>
      <rPr>
        <sz val="11"/>
        <rFont val="宋体"/>
        <charset val="134"/>
      </rPr>
      <t>按照实际完成工程量进行补助</t>
    </r>
  </si>
  <si>
    <r>
      <rPr>
        <sz val="11"/>
        <rFont val="宋体"/>
        <charset val="134"/>
      </rPr>
      <t>该项目促进脱贫户、监测户帮扶对象持续稳定增加收入，巩固脱贫成效，防止出现返贫现象。</t>
    </r>
  </si>
  <si>
    <t>干坪子村、广东湾村、核桃箐村</t>
  </si>
  <si>
    <r>
      <rPr>
        <sz val="11"/>
        <rFont val="宋体"/>
        <charset val="134"/>
      </rPr>
      <t>一是计划实施帮扶蚩文清户产业发展饲养羊</t>
    </r>
    <r>
      <rPr>
        <sz val="11"/>
        <rFont val="Times New Roman"/>
        <charset val="134"/>
      </rPr>
      <t>10</t>
    </r>
    <r>
      <rPr>
        <sz val="11"/>
        <rFont val="宋体"/>
        <charset val="134"/>
      </rPr>
      <t>只；二是计划实施帮扶李洪德户产业发展饲养羊</t>
    </r>
    <r>
      <rPr>
        <sz val="11"/>
        <rFont val="Times New Roman"/>
        <charset val="134"/>
      </rPr>
      <t>10</t>
    </r>
    <r>
      <rPr>
        <sz val="11"/>
        <rFont val="宋体"/>
        <charset val="134"/>
      </rPr>
      <t>只；三是计划实施帮扶张世祥户产业发展饲养羊</t>
    </r>
    <r>
      <rPr>
        <sz val="11"/>
        <rFont val="Times New Roman"/>
        <charset val="134"/>
      </rPr>
      <t>10</t>
    </r>
    <r>
      <rPr>
        <sz val="11"/>
        <rFont val="宋体"/>
        <charset val="134"/>
      </rPr>
      <t>只；四是计划实施帮扶马顺珍户产业发展饲养羊</t>
    </r>
    <r>
      <rPr>
        <sz val="11"/>
        <rFont val="Times New Roman"/>
        <charset val="134"/>
      </rPr>
      <t>10</t>
    </r>
    <r>
      <rPr>
        <sz val="11"/>
        <rFont val="宋体"/>
        <charset val="134"/>
      </rPr>
      <t>只；五是计划实施帮扶丰贤德户产业发展饲养羊</t>
    </r>
    <r>
      <rPr>
        <sz val="11"/>
        <rFont val="Times New Roman"/>
        <charset val="134"/>
      </rPr>
      <t>10</t>
    </r>
    <r>
      <rPr>
        <sz val="11"/>
        <rFont val="宋体"/>
        <charset val="134"/>
      </rPr>
      <t>只；六是计划实施帮扶丰志全户产业发展饲养鸡</t>
    </r>
    <r>
      <rPr>
        <sz val="11"/>
        <rFont val="Times New Roman"/>
        <charset val="134"/>
      </rPr>
      <t>60</t>
    </r>
    <r>
      <rPr>
        <sz val="11"/>
        <rFont val="宋体"/>
        <charset val="134"/>
      </rPr>
      <t>只；七是计划实施帮扶侯正祥户产业发展饲养鸭</t>
    </r>
    <r>
      <rPr>
        <sz val="11"/>
        <rFont val="Times New Roman"/>
        <charset val="134"/>
      </rPr>
      <t>50</t>
    </r>
    <r>
      <rPr>
        <sz val="11"/>
        <rFont val="宋体"/>
        <charset val="134"/>
      </rPr>
      <t>只；八是计划实施帮扶侯国全户产业发展饲养猪</t>
    </r>
    <r>
      <rPr>
        <sz val="11"/>
        <rFont val="Times New Roman"/>
        <charset val="134"/>
      </rPr>
      <t>3</t>
    </r>
    <r>
      <rPr>
        <sz val="11"/>
        <rFont val="宋体"/>
        <charset val="134"/>
      </rPr>
      <t>头、鸡</t>
    </r>
    <r>
      <rPr>
        <sz val="11"/>
        <rFont val="Times New Roman"/>
        <charset val="134"/>
      </rPr>
      <t>30</t>
    </r>
    <r>
      <rPr>
        <sz val="11"/>
        <rFont val="宋体"/>
        <charset val="134"/>
      </rPr>
      <t>只；九是计划实施帮扶侯元明户产业发展饲养猪</t>
    </r>
    <r>
      <rPr>
        <sz val="11"/>
        <rFont val="Times New Roman"/>
        <charset val="134"/>
      </rPr>
      <t>3</t>
    </r>
    <r>
      <rPr>
        <sz val="11"/>
        <rFont val="宋体"/>
        <charset val="134"/>
      </rPr>
      <t>头、鸡</t>
    </r>
    <r>
      <rPr>
        <sz val="11"/>
        <rFont val="Times New Roman"/>
        <charset val="134"/>
      </rPr>
      <t>30</t>
    </r>
    <r>
      <rPr>
        <sz val="11"/>
        <rFont val="宋体"/>
        <charset val="134"/>
      </rPr>
      <t>只；十是计划实施帮扶侯兴银户产业发展饲养羊</t>
    </r>
    <r>
      <rPr>
        <sz val="11"/>
        <rFont val="Times New Roman"/>
        <charset val="134"/>
      </rPr>
      <t>10</t>
    </r>
    <r>
      <rPr>
        <sz val="11"/>
        <rFont val="宋体"/>
        <charset val="134"/>
      </rPr>
      <t>只；十一是计划实施帮扶熊佳梅户（原户主熊才林已死亡）产业发展饲养猪</t>
    </r>
    <r>
      <rPr>
        <sz val="11"/>
        <rFont val="Times New Roman"/>
        <charset val="134"/>
      </rPr>
      <t>2</t>
    </r>
    <r>
      <rPr>
        <sz val="11"/>
        <rFont val="宋体"/>
        <charset val="134"/>
      </rPr>
      <t>头、鸡</t>
    </r>
    <r>
      <rPr>
        <sz val="11"/>
        <rFont val="Times New Roman"/>
        <charset val="134"/>
      </rPr>
      <t>26</t>
    </r>
    <r>
      <rPr>
        <sz val="11"/>
        <rFont val="宋体"/>
        <charset val="134"/>
      </rPr>
      <t>只、鸭</t>
    </r>
    <r>
      <rPr>
        <sz val="11"/>
        <rFont val="Times New Roman"/>
        <charset val="134"/>
      </rPr>
      <t>15</t>
    </r>
    <r>
      <rPr>
        <sz val="11"/>
        <rFont val="宋体"/>
        <charset val="134"/>
      </rPr>
      <t>只；十二是计划实施帮扶陶洪林户产业发展饲养猪</t>
    </r>
    <r>
      <rPr>
        <sz val="11"/>
        <rFont val="Times New Roman"/>
        <charset val="134"/>
      </rPr>
      <t>2</t>
    </r>
    <r>
      <rPr>
        <sz val="11"/>
        <rFont val="宋体"/>
        <charset val="134"/>
      </rPr>
      <t>头、鸡</t>
    </r>
    <r>
      <rPr>
        <sz val="11"/>
        <rFont val="Times New Roman"/>
        <charset val="134"/>
      </rPr>
      <t>25</t>
    </r>
    <r>
      <rPr>
        <sz val="11"/>
        <rFont val="宋体"/>
        <charset val="134"/>
      </rPr>
      <t>只、鸭</t>
    </r>
    <r>
      <rPr>
        <sz val="11"/>
        <rFont val="Times New Roman"/>
        <charset val="134"/>
      </rPr>
      <t>15</t>
    </r>
    <r>
      <rPr>
        <sz val="11"/>
        <rFont val="宋体"/>
        <charset val="134"/>
      </rPr>
      <t>只。</t>
    </r>
  </si>
  <si>
    <t>大坪子村、韭菜坪村、大湾村、古德村、支六河村、坪原村。</t>
  </si>
  <si>
    <r>
      <rPr>
        <sz val="11"/>
        <rFont val="宋体"/>
        <charset val="134"/>
      </rPr>
      <t>一是计划实施帮扶李土伙等</t>
    </r>
    <r>
      <rPr>
        <sz val="11"/>
        <rFont val="Times New Roman"/>
        <charset val="134"/>
      </rPr>
      <t>23</t>
    </r>
    <r>
      <rPr>
        <sz val="11"/>
        <rFont val="宋体"/>
        <charset val="134"/>
      </rPr>
      <t>户产业发展生猪养殖</t>
    </r>
    <r>
      <rPr>
        <sz val="11"/>
        <rFont val="Times New Roman"/>
        <charset val="134"/>
      </rPr>
      <t xml:space="preserve"> 53</t>
    </r>
    <r>
      <rPr>
        <sz val="11"/>
        <rFont val="宋体"/>
        <charset val="134"/>
      </rPr>
      <t>头；二是计划实施帮扶沙尔莫等</t>
    </r>
    <r>
      <rPr>
        <sz val="11"/>
        <rFont val="Times New Roman"/>
        <charset val="134"/>
      </rPr>
      <t>20</t>
    </r>
    <r>
      <rPr>
        <sz val="11"/>
        <rFont val="宋体"/>
        <charset val="134"/>
      </rPr>
      <t>户产业发展肉羊养殖</t>
    </r>
    <r>
      <rPr>
        <sz val="11"/>
        <rFont val="Times New Roman"/>
        <charset val="134"/>
      </rPr>
      <t xml:space="preserve"> 93</t>
    </r>
    <r>
      <rPr>
        <sz val="11"/>
        <rFont val="宋体"/>
        <charset val="134"/>
      </rPr>
      <t>只；三是计划实施帮扶杨补打等</t>
    </r>
    <r>
      <rPr>
        <sz val="11"/>
        <rFont val="Times New Roman"/>
        <charset val="134"/>
      </rPr>
      <t>18</t>
    </r>
    <r>
      <rPr>
        <sz val="11"/>
        <rFont val="宋体"/>
        <charset val="134"/>
      </rPr>
      <t>户产业发展鸡养殖</t>
    </r>
    <r>
      <rPr>
        <sz val="11"/>
        <rFont val="Times New Roman"/>
        <charset val="134"/>
      </rPr>
      <t>1440</t>
    </r>
    <r>
      <rPr>
        <sz val="11"/>
        <rFont val="宋体"/>
        <charset val="134"/>
      </rPr>
      <t>只；四是计划实施帮扶沙体古</t>
    </r>
    <r>
      <rPr>
        <sz val="11"/>
        <rFont val="Times New Roman"/>
        <charset val="134"/>
      </rPr>
      <t>1</t>
    </r>
    <r>
      <rPr>
        <sz val="11"/>
        <rFont val="宋体"/>
        <charset val="134"/>
      </rPr>
      <t>户产业发展牛养殖</t>
    </r>
    <r>
      <rPr>
        <sz val="11"/>
        <rFont val="Times New Roman"/>
        <charset val="134"/>
      </rPr>
      <t>1</t>
    </r>
    <r>
      <rPr>
        <sz val="11"/>
        <rFont val="宋体"/>
        <charset val="134"/>
      </rPr>
      <t>头。</t>
    </r>
  </si>
  <si>
    <t>作坊村、复兴村、强胜村、箐河村、永兴村、江西村、岩门村、苍蒲村、新胜村</t>
  </si>
  <si>
    <r>
      <rPr>
        <sz val="11"/>
        <rFont val="宋体"/>
        <charset val="134"/>
      </rPr>
      <t>计划实施帮扶永兴镇监测户、脱贫户养羊</t>
    </r>
    <r>
      <rPr>
        <sz val="11"/>
        <rFont val="Times New Roman"/>
        <charset val="134"/>
      </rPr>
      <t>15</t>
    </r>
    <r>
      <rPr>
        <sz val="11"/>
        <rFont val="宋体"/>
        <charset val="134"/>
      </rPr>
      <t>只、养鸡</t>
    </r>
    <r>
      <rPr>
        <sz val="11"/>
        <rFont val="Times New Roman"/>
        <charset val="134"/>
      </rPr>
      <t>872</t>
    </r>
    <r>
      <rPr>
        <sz val="11"/>
        <rFont val="宋体"/>
        <charset val="134"/>
      </rPr>
      <t>只、养猪</t>
    </r>
    <r>
      <rPr>
        <sz val="11"/>
        <rFont val="Times New Roman"/>
        <charset val="134"/>
      </rPr>
      <t>54</t>
    </r>
    <r>
      <rPr>
        <sz val="11"/>
        <rFont val="宋体"/>
        <charset val="134"/>
      </rPr>
      <t>头、种植桑树</t>
    </r>
    <r>
      <rPr>
        <sz val="11"/>
        <rFont val="Times New Roman"/>
        <charset val="134"/>
      </rPr>
      <t>5000</t>
    </r>
    <r>
      <rPr>
        <sz val="11"/>
        <rFont val="宋体"/>
        <charset val="134"/>
      </rPr>
      <t>株。</t>
    </r>
  </si>
  <si>
    <t>共和乡辖区七个村</t>
  </si>
  <si>
    <r>
      <rPr>
        <sz val="11"/>
        <rFont val="宋体"/>
        <charset val="134"/>
      </rPr>
      <t>计划帮扶江应学等</t>
    </r>
    <r>
      <rPr>
        <sz val="11"/>
        <rFont val="Times New Roman"/>
        <charset val="134"/>
      </rPr>
      <t>26</t>
    </r>
    <r>
      <rPr>
        <sz val="11"/>
        <rFont val="宋体"/>
        <charset val="134"/>
      </rPr>
      <t>户脱贫户、监测户产业发展羊</t>
    </r>
    <r>
      <rPr>
        <sz val="11"/>
        <rFont val="Times New Roman"/>
        <charset val="134"/>
      </rPr>
      <t>86</t>
    </r>
    <r>
      <rPr>
        <sz val="11"/>
        <rFont val="宋体"/>
        <charset val="134"/>
      </rPr>
      <t>头（每头</t>
    </r>
    <r>
      <rPr>
        <sz val="11"/>
        <rFont val="Times New Roman"/>
        <charset val="134"/>
      </rPr>
      <t>66</t>
    </r>
    <r>
      <rPr>
        <sz val="11"/>
        <rFont val="宋体"/>
        <charset val="134"/>
      </rPr>
      <t>斤，超过</t>
    </r>
    <r>
      <rPr>
        <sz val="11"/>
        <rFont val="Times New Roman"/>
        <charset val="134"/>
      </rPr>
      <t>66</t>
    </r>
    <r>
      <rPr>
        <sz val="11"/>
        <rFont val="宋体"/>
        <charset val="134"/>
      </rPr>
      <t>斤部分由农户自筹），猪</t>
    </r>
    <r>
      <rPr>
        <sz val="11"/>
        <rFont val="Times New Roman"/>
        <charset val="134"/>
      </rPr>
      <t>28</t>
    </r>
    <r>
      <rPr>
        <sz val="11"/>
        <rFont val="宋体"/>
        <charset val="134"/>
      </rPr>
      <t>头（每头</t>
    </r>
    <r>
      <rPr>
        <sz val="11"/>
        <rFont val="Times New Roman"/>
        <charset val="134"/>
      </rPr>
      <t>83</t>
    </r>
    <r>
      <rPr>
        <sz val="11"/>
        <rFont val="宋体"/>
        <charset val="134"/>
      </rPr>
      <t>斤，超过</t>
    </r>
    <r>
      <rPr>
        <sz val="11"/>
        <rFont val="Times New Roman"/>
        <charset val="134"/>
      </rPr>
      <t>83</t>
    </r>
    <r>
      <rPr>
        <sz val="11"/>
        <rFont val="宋体"/>
        <charset val="134"/>
      </rPr>
      <t>斤部分由农户自筹），牛</t>
    </r>
    <r>
      <rPr>
        <sz val="11"/>
        <rFont val="Times New Roman"/>
        <charset val="134"/>
      </rPr>
      <t>3</t>
    </r>
    <r>
      <rPr>
        <sz val="11"/>
        <rFont val="宋体"/>
        <charset val="134"/>
      </rPr>
      <t>头（</t>
    </r>
    <r>
      <rPr>
        <sz val="11"/>
        <rFont val="Times New Roman"/>
        <charset val="134"/>
      </rPr>
      <t>450</t>
    </r>
    <r>
      <rPr>
        <sz val="11"/>
        <rFont val="宋体"/>
        <charset val="134"/>
      </rPr>
      <t>斤</t>
    </r>
    <r>
      <rPr>
        <sz val="11"/>
        <rFont val="Times New Roman"/>
        <charset val="134"/>
      </rPr>
      <t>2</t>
    </r>
    <r>
      <rPr>
        <sz val="11"/>
        <rFont val="宋体"/>
        <charset val="134"/>
      </rPr>
      <t>头，</t>
    </r>
    <r>
      <rPr>
        <sz val="11"/>
        <rFont val="Times New Roman"/>
        <charset val="134"/>
      </rPr>
      <t>300</t>
    </r>
    <r>
      <rPr>
        <sz val="11"/>
        <rFont val="宋体"/>
        <charset val="134"/>
      </rPr>
      <t>斤</t>
    </r>
    <r>
      <rPr>
        <sz val="11"/>
        <rFont val="Times New Roman"/>
        <charset val="134"/>
      </rPr>
      <t>1</t>
    </r>
    <r>
      <rPr>
        <sz val="11"/>
        <rFont val="宋体"/>
        <charset val="134"/>
      </rPr>
      <t>头，超过斤数部分由农户自筹），肥料</t>
    </r>
    <r>
      <rPr>
        <sz val="11"/>
        <rFont val="Times New Roman"/>
        <charset val="134"/>
      </rPr>
      <t>175</t>
    </r>
    <r>
      <rPr>
        <sz val="11"/>
        <rFont val="宋体"/>
        <charset val="134"/>
      </rPr>
      <t>包（</t>
    </r>
    <r>
      <rPr>
        <sz val="11"/>
        <rFont val="Times New Roman"/>
        <charset val="134"/>
      </rPr>
      <t>200</t>
    </r>
    <r>
      <rPr>
        <sz val="11"/>
        <rFont val="宋体"/>
        <charset val="134"/>
      </rPr>
      <t>元每包），鸡苗</t>
    </r>
    <r>
      <rPr>
        <sz val="11"/>
        <rFont val="Times New Roman"/>
        <charset val="134"/>
      </rPr>
      <t>275</t>
    </r>
    <r>
      <rPr>
        <sz val="11"/>
        <rFont val="宋体"/>
        <charset val="134"/>
      </rPr>
      <t>只（每只</t>
    </r>
    <r>
      <rPr>
        <sz val="11"/>
        <rFont val="Times New Roman"/>
        <charset val="134"/>
      </rPr>
      <t>1</t>
    </r>
    <r>
      <rPr>
        <sz val="11"/>
        <rFont val="宋体"/>
        <charset val="134"/>
      </rPr>
      <t>斤，超过</t>
    </r>
    <r>
      <rPr>
        <sz val="11"/>
        <rFont val="Times New Roman"/>
        <charset val="134"/>
      </rPr>
      <t>1</t>
    </r>
    <r>
      <rPr>
        <sz val="11"/>
        <rFont val="宋体"/>
        <charset val="134"/>
      </rPr>
      <t>斤部分由农户自筹）。</t>
    </r>
  </si>
  <si>
    <t>红格镇</t>
  </si>
  <si>
    <t>联合村、红格村、鲊石村、新民村</t>
  </si>
  <si>
    <r>
      <rPr>
        <sz val="11"/>
        <rFont val="宋体"/>
        <charset val="134"/>
      </rPr>
      <t>一是计划实施帮扶红格村王元军户、唐应祥户产业发展饲养生猪每户</t>
    </r>
    <r>
      <rPr>
        <sz val="11"/>
        <rFont val="Times New Roman"/>
        <charset val="134"/>
      </rPr>
      <t>4</t>
    </r>
    <r>
      <rPr>
        <sz val="11"/>
        <rFont val="宋体"/>
        <charset val="134"/>
      </rPr>
      <t>头；二是计划实施帮扶新民周华清户产业发展饲养生猪</t>
    </r>
    <r>
      <rPr>
        <sz val="11"/>
        <rFont val="Times New Roman"/>
        <charset val="134"/>
      </rPr>
      <t>4</t>
    </r>
    <r>
      <rPr>
        <sz val="11"/>
        <rFont val="宋体"/>
        <charset val="134"/>
      </rPr>
      <t>头；三是计划实施帮扶鮓石村张培发户产业发展饲养生猪</t>
    </r>
    <r>
      <rPr>
        <sz val="11"/>
        <rFont val="Times New Roman"/>
        <charset val="134"/>
      </rPr>
      <t>4</t>
    </r>
    <r>
      <rPr>
        <sz val="11"/>
        <rFont val="宋体"/>
        <charset val="134"/>
      </rPr>
      <t>头，鲍和华户产业发展饲养生猪每户</t>
    </r>
    <r>
      <rPr>
        <sz val="11"/>
        <rFont val="Times New Roman"/>
        <charset val="134"/>
      </rPr>
      <t>2</t>
    </r>
    <r>
      <rPr>
        <sz val="11"/>
        <rFont val="宋体"/>
        <charset val="134"/>
      </rPr>
      <t>头；四是计划实施帮扶联合村卢树兵户、卢华贵产业发展饲养生猪每户</t>
    </r>
    <r>
      <rPr>
        <sz val="11"/>
        <rFont val="Times New Roman"/>
        <charset val="134"/>
      </rPr>
      <t>4</t>
    </r>
    <r>
      <rPr>
        <sz val="11"/>
        <rFont val="宋体"/>
        <charset val="134"/>
      </rPr>
      <t>头，帮扶罗起祥户产业发展饲养生猪</t>
    </r>
    <r>
      <rPr>
        <sz val="11"/>
        <rFont val="Times New Roman"/>
        <charset val="134"/>
      </rPr>
      <t>2</t>
    </r>
    <r>
      <rPr>
        <sz val="11"/>
        <rFont val="宋体"/>
        <charset val="134"/>
      </rPr>
      <t>头、饲养家禽（鸡）</t>
    </r>
    <r>
      <rPr>
        <sz val="11"/>
        <rFont val="Times New Roman"/>
        <charset val="134"/>
      </rPr>
      <t>20</t>
    </r>
    <r>
      <rPr>
        <sz val="11"/>
        <rFont val="宋体"/>
        <charset val="134"/>
      </rPr>
      <t>只。</t>
    </r>
  </si>
  <si>
    <t>梁子田村、花椒箐村、三滩村</t>
  </si>
  <si>
    <r>
      <rPr>
        <sz val="11"/>
        <rFont val="宋体"/>
        <charset val="134"/>
      </rPr>
      <t>计划实施帮扶候土落户发展养殖猪</t>
    </r>
    <r>
      <rPr>
        <sz val="11"/>
        <rFont val="Times New Roman"/>
        <charset val="134"/>
      </rPr>
      <t>5</t>
    </r>
    <r>
      <rPr>
        <sz val="11"/>
        <rFont val="宋体"/>
        <charset val="134"/>
      </rPr>
      <t>头；计划实施帮扶申文安户发展养殖猪</t>
    </r>
    <r>
      <rPr>
        <sz val="11"/>
        <rFont val="Times New Roman"/>
        <charset val="134"/>
      </rPr>
      <t>5</t>
    </r>
    <r>
      <rPr>
        <sz val="11"/>
        <rFont val="宋体"/>
        <charset val="134"/>
      </rPr>
      <t>头；计划实施帮扶俄其窝日户发展养殖猪</t>
    </r>
    <r>
      <rPr>
        <sz val="11"/>
        <rFont val="Times New Roman"/>
        <charset val="134"/>
      </rPr>
      <t>5</t>
    </r>
    <r>
      <rPr>
        <sz val="11"/>
        <rFont val="宋体"/>
        <charset val="134"/>
      </rPr>
      <t>头；计划实施帮扶候乌各户发展养殖猪</t>
    </r>
    <r>
      <rPr>
        <sz val="11"/>
        <rFont val="Times New Roman"/>
        <charset val="134"/>
      </rPr>
      <t>5</t>
    </r>
    <r>
      <rPr>
        <sz val="11"/>
        <rFont val="宋体"/>
        <charset val="134"/>
      </rPr>
      <t>头；计划实施帮扶王光能户发展养殖猪</t>
    </r>
    <r>
      <rPr>
        <sz val="11"/>
        <rFont val="Times New Roman"/>
        <charset val="134"/>
      </rPr>
      <t>5</t>
    </r>
    <r>
      <rPr>
        <sz val="11"/>
        <rFont val="宋体"/>
        <charset val="134"/>
      </rPr>
      <t>头；计划实施帮扶李万英户发展养殖猪</t>
    </r>
    <r>
      <rPr>
        <sz val="11"/>
        <rFont val="Times New Roman"/>
        <charset val="134"/>
      </rPr>
      <t>5</t>
    </r>
    <r>
      <rPr>
        <sz val="11"/>
        <rFont val="宋体"/>
        <charset val="134"/>
      </rPr>
      <t>头。</t>
    </r>
  </si>
  <si>
    <t>建新村、民主村、银河村、和平村、青龙村</t>
  </si>
  <si>
    <t>扶持惠民镇56户脱贫户、监测户发展小规模养殖羊280只。</t>
  </si>
  <si>
    <t>温泉彝族乡</t>
  </si>
  <si>
    <t>热水塘村、道角村、野麻地村、那片村、四呷左村</t>
  </si>
  <si>
    <r>
      <rPr>
        <sz val="11"/>
        <rFont val="宋体"/>
        <charset val="134"/>
      </rPr>
      <t>一是计划实施帮扶杨阿合等</t>
    </r>
    <r>
      <rPr>
        <sz val="11"/>
        <rFont val="Times New Roman"/>
        <charset val="134"/>
      </rPr>
      <t>43</t>
    </r>
    <r>
      <rPr>
        <sz val="11"/>
        <rFont val="宋体"/>
        <charset val="134"/>
      </rPr>
      <t>户产业发展生猪养殖</t>
    </r>
    <r>
      <rPr>
        <sz val="11"/>
        <rFont val="Times New Roman"/>
        <charset val="134"/>
      </rPr>
      <t>170</t>
    </r>
    <r>
      <rPr>
        <sz val="11"/>
        <rFont val="宋体"/>
        <charset val="134"/>
      </rPr>
      <t>头；二是计划实施帮扶沙伍呷等</t>
    </r>
    <r>
      <rPr>
        <sz val="11"/>
        <rFont val="Times New Roman"/>
        <charset val="134"/>
      </rPr>
      <t>30</t>
    </r>
    <r>
      <rPr>
        <sz val="11"/>
        <rFont val="宋体"/>
        <charset val="134"/>
      </rPr>
      <t>户产业发展肉羊养殖</t>
    </r>
    <r>
      <rPr>
        <sz val="11"/>
        <rFont val="Times New Roman"/>
        <charset val="134"/>
      </rPr>
      <t>246</t>
    </r>
    <r>
      <rPr>
        <sz val="11"/>
        <rFont val="宋体"/>
        <charset val="134"/>
      </rPr>
      <t>只。</t>
    </r>
  </si>
  <si>
    <t>渔门镇</t>
  </si>
  <si>
    <t>龙胜村、高坪村、双龙村、力马村</t>
  </si>
  <si>
    <r>
      <rPr>
        <sz val="11"/>
        <rFont val="宋体"/>
        <charset val="134"/>
      </rPr>
      <t>一是龙胜村计划实施帮扶发展养殖羊</t>
    </r>
    <r>
      <rPr>
        <sz val="11"/>
        <rFont val="Times New Roman"/>
        <charset val="134"/>
      </rPr>
      <t>20</t>
    </r>
    <r>
      <rPr>
        <sz val="11"/>
        <rFont val="宋体"/>
        <charset val="134"/>
      </rPr>
      <t>只，猪</t>
    </r>
    <r>
      <rPr>
        <sz val="11"/>
        <rFont val="Times New Roman"/>
        <charset val="134"/>
      </rPr>
      <t>16</t>
    </r>
    <r>
      <rPr>
        <sz val="11"/>
        <rFont val="宋体"/>
        <charset val="134"/>
      </rPr>
      <t>只，鸡苗</t>
    </r>
    <r>
      <rPr>
        <sz val="11"/>
        <rFont val="Times New Roman"/>
        <charset val="134"/>
      </rPr>
      <t>80</t>
    </r>
    <r>
      <rPr>
        <sz val="11"/>
        <rFont val="宋体"/>
        <charset val="134"/>
      </rPr>
      <t>只。二是高坪村计划实施帮扶发展养殖羊</t>
    </r>
    <r>
      <rPr>
        <sz val="11"/>
        <rFont val="Times New Roman"/>
        <charset val="134"/>
      </rPr>
      <t>65</t>
    </r>
    <r>
      <rPr>
        <sz val="11"/>
        <rFont val="宋体"/>
        <charset val="134"/>
      </rPr>
      <t>只。三是双龙村计划实施帮扶发展养殖猪</t>
    </r>
    <r>
      <rPr>
        <sz val="11"/>
        <rFont val="Times New Roman"/>
        <charset val="134"/>
      </rPr>
      <t>22</t>
    </r>
    <r>
      <rPr>
        <sz val="11"/>
        <rFont val="宋体"/>
        <charset val="134"/>
      </rPr>
      <t>只，鸡苗</t>
    </r>
    <r>
      <rPr>
        <sz val="11"/>
        <rFont val="Times New Roman"/>
        <charset val="134"/>
      </rPr>
      <t>440</t>
    </r>
    <r>
      <rPr>
        <sz val="11"/>
        <rFont val="宋体"/>
        <charset val="134"/>
      </rPr>
      <t>只。四是力马村计划实施帮扶发展养殖猪</t>
    </r>
    <r>
      <rPr>
        <sz val="11"/>
        <rFont val="Times New Roman"/>
        <charset val="134"/>
      </rPr>
      <t>11</t>
    </r>
    <r>
      <rPr>
        <sz val="11"/>
        <rFont val="宋体"/>
        <charset val="134"/>
      </rPr>
      <t>只，牛</t>
    </r>
    <r>
      <rPr>
        <sz val="11"/>
        <rFont val="Times New Roman"/>
        <charset val="134"/>
      </rPr>
      <t>1</t>
    </r>
    <r>
      <rPr>
        <sz val="11"/>
        <rFont val="宋体"/>
        <charset val="134"/>
      </rPr>
      <t>头，羊</t>
    </r>
    <r>
      <rPr>
        <sz val="11"/>
        <rFont val="Times New Roman"/>
        <charset val="134"/>
      </rPr>
      <t>16</t>
    </r>
    <r>
      <rPr>
        <sz val="11"/>
        <rFont val="宋体"/>
        <charset val="134"/>
      </rPr>
      <t>只，鸡苗</t>
    </r>
    <r>
      <rPr>
        <sz val="11"/>
        <rFont val="Times New Roman"/>
        <charset val="134"/>
      </rPr>
      <t>160</t>
    </r>
    <r>
      <rPr>
        <sz val="11"/>
        <rFont val="宋体"/>
        <charset val="134"/>
      </rPr>
      <t>只，鹅</t>
    </r>
    <r>
      <rPr>
        <sz val="11"/>
        <rFont val="Times New Roman"/>
        <charset val="134"/>
      </rPr>
      <t>5</t>
    </r>
    <r>
      <rPr>
        <sz val="11"/>
        <rFont val="宋体"/>
        <charset val="134"/>
      </rPr>
      <t>只，鸭</t>
    </r>
    <r>
      <rPr>
        <sz val="11"/>
        <rFont val="Times New Roman"/>
        <charset val="134"/>
      </rPr>
      <t>10</t>
    </r>
    <r>
      <rPr>
        <sz val="11"/>
        <rFont val="宋体"/>
        <charset val="134"/>
      </rPr>
      <t>只。</t>
    </r>
  </si>
  <si>
    <t>大坪子村、韭菜坪村、大湾村、古德村、支六河村、坪原村</t>
  </si>
  <si>
    <t>一是计划实施帮扶李伍年等10户发展生猪养殖27 头；二是计划实施帮扶杨罗尔等12户产业发展肉羊养殖44只；三是计划实施帮扶沙只只等 14户产业发展鸡养殖820只。</t>
  </si>
  <si>
    <t>县农业农村局、各乡（镇）</t>
  </si>
  <si>
    <r>
      <rPr>
        <sz val="11"/>
        <rFont val="宋体"/>
        <charset val="134"/>
      </rPr>
      <t>发展优质特色产业</t>
    </r>
  </si>
  <si>
    <t>计划在全县范围内开展特色魔芋示范种植，统筹解决特色魔芋示范点产业配套设施短板。</t>
  </si>
  <si>
    <r>
      <rPr>
        <sz val="11"/>
        <rFont val="宋体"/>
        <charset val="134"/>
      </rPr>
      <t>开展特色魔芋示范种植，通过引领示范带动农户发展魔芋产业，让农户增收致富。</t>
    </r>
  </si>
  <si>
    <r>
      <rPr>
        <sz val="11"/>
        <rFont val="宋体"/>
        <charset val="134"/>
      </rPr>
      <t>县农业农村局、各乡（镇）</t>
    </r>
  </si>
  <si>
    <r>
      <rPr>
        <sz val="11"/>
        <rFont val="宋体"/>
        <charset val="134"/>
      </rPr>
      <t>南亚热带特色果树种业创新基地</t>
    </r>
    <r>
      <rPr>
        <sz val="11"/>
        <rFont val="Times New Roman"/>
        <charset val="134"/>
      </rPr>
      <t>—</t>
    </r>
    <r>
      <rPr>
        <sz val="11"/>
        <rFont val="宋体"/>
        <charset val="134"/>
      </rPr>
      <t>果树种质资源收集、保存及创新利用项目</t>
    </r>
  </si>
  <si>
    <r>
      <rPr>
        <sz val="11"/>
        <rFont val="宋体"/>
        <charset val="134"/>
      </rPr>
      <t>桐子林镇</t>
    </r>
  </si>
  <si>
    <r>
      <rPr>
        <sz val="11"/>
        <color indexed="8"/>
        <rFont val="宋体"/>
        <charset val="134"/>
      </rPr>
      <t>清源社区</t>
    </r>
  </si>
  <si>
    <r>
      <rPr>
        <sz val="11"/>
        <rFont val="Times New Roman"/>
        <charset val="134"/>
      </rPr>
      <t>1.</t>
    </r>
    <r>
      <rPr>
        <sz val="11"/>
        <rFont val="宋体"/>
        <charset val="134"/>
      </rPr>
      <t>收集和保存国内外特色果树新品种（新材料）</t>
    </r>
    <r>
      <rPr>
        <sz val="11"/>
        <rFont val="Times New Roman"/>
        <charset val="134"/>
      </rPr>
      <t>100-200</t>
    </r>
    <r>
      <rPr>
        <sz val="11"/>
        <rFont val="宋体"/>
        <charset val="134"/>
      </rPr>
      <t>份；</t>
    </r>
    <r>
      <rPr>
        <sz val="11"/>
        <rFont val="Times New Roman"/>
        <charset val="134"/>
      </rPr>
      <t>2.</t>
    </r>
    <r>
      <rPr>
        <sz val="11"/>
        <rFont val="宋体"/>
        <charset val="134"/>
      </rPr>
      <t>建立资源保存和育种繁育创新基地</t>
    </r>
    <r>
      <rPr>
        <sz val="11"/>
        <rFont val="Times New Roman"/>
        <charset val="134"/>
      </rPr>
      <t>60</t>
    </r>
    <r>
      <rPr>
        <sz val="11"/>
        <rFont val="宋体"/>
        <charset val="134"/>
      </rPr>
      <t>亩；</t>
    </r>
    <r>
      <rPr>
        <sz val="11"/>
        <rFont val="Times New Roman"/>
        <charset val="134"/>
      </rPr>
      <t>3.</t>
    </r>
    <r>
      <rPr>
        <sz val="11"/>
        <rFont val="宋体"/>
        <charset val="134"/>
      </rPr>
      <t>筛选适宜当地发展的优良种质资源</t>
    </r>
    <r>
      <rPr>
        <sz val="11"/>
        <rFont val="Times New Roman"/>
        <charset val="134"/>
      </rPr>
      <t>10</t>
    </r>
    <r>
      <rPr>
        <sz val="11"/>
        <rFont val="宋体"/>
        <charset val="134"/>
      </rPr>
      <t>种以上，提供对应配套技术规程</t>
    </r>
    <r>
      <rPr>
        <sz val="11"/>
        <rFont val="Times New Roman"/>
        <charset val="134"/>
      </rPr>
      <t>10</t>
    </r>
    <r>
      <rPr>
        <sz val="11"/>
        <rFont val="宋体"/>
        <charset val="134"/>
      </rPr>
      <t>份；</t>
    </r>
    <r>
      <rPr>
        <sz val="11"/>
        <rFont val="Times New Roman"/>
        <charset val="134"/>
      </rPr>
      <t>4.</t>
    </r>
    <r>
      <rPr>
        <sz val="11"/>
        <rFont val="宋体"/>
        <charset val="134"/>
      </rPr>
      <t>建设特色果树良种良苗繁育供给基地。项目计划总投资</t>
    </r>
    <r>
      <rPr>
        <sz val="11"/>
        <rFont val="Times New Roman"/>
        <charset val="134"/>
      </rPr>
      <t>180</t>
    </r>
    <r>
      <rPr>
        <sz val="11"/>
        <rFont val="宋体"/>
        <charset val="134"/>
      </rPr>
      <t>万元，执行期为</t>
    </r>
    <r>
      <rPr>
        <sz val="11"/>
        <rFont val="Times New Roman"/>
        <charset val="134"/>
      </rPr>
      <t>2024—2026</t>
    </r>
    <r>
      <rPr>
        <sz val="11"/>
        <rFont val="宋体"/>
        <charset val="134"/>
      </rPr>
      <t>年，其中</t>
    </r>
    <r>
      <rPr>
        <sz val="11"/>
        <rFont val="Times New Roman"/>
        <charset val="134"/>
      </rPr>
      <t>2024</t>
    </r>
    <r>
      <rPr>
        <sz val="11"/>
        <rFont val="宋体"/>
        <charset val="134"/>
      </rPr>
      <t>年度计划完成总投资的</t>
    </r>
    <r>
      <rPr>
        <sz val="11"/>
        <rFont val="Times New Roman"/>
        <charset val="134"/>
      </rPr>
      <t>60%</t>
    </r>
    <r>
      <rPr>
        <sz val="11"/>
        <rFont val="宋体"/>
        <charset val="134"/>
      </rPr>
      <t>。</t>
    </r>
  </si>
  <si>
    <r>
      <rPr>
        <sz val="11"/>
        <color rgb="FF000000"/>
        <rFont val="宋体"/>
        <charset val="134"/>
      </rPr>
      <t>丰富地方南亚热带果树品种资源，筛选适宜当地发展的特色果树品种，研发配套高效栽培技术，储备优良果树品种资源，建设果树良种良苗繁育供给基地，为培育新兴特色果树产业提供良种良苗及技术支撑。</t>
    </r>
  </si>
  <si>
    <r>
      <rPr>
        <sz val="11"/>
        <rFont val="宋体"/>
        <charset val="134"/>
      </rPr>
      <t>南亚热带特色果树种业创新基地</t>
    </r>
    <r>
      <rPr>
        <sz val="11"/>
        <rFont val="Times New Roman"/>
        <charset val="134"/>
      </rPr>
      <t>—</t>
    </r>
    <r>
      <rPr>
        <sz val="11"/>
        <rFont val="宋体"/>
        <charset val="134"/>
      </rPr>
      <t>配套基础设施建设项目</t>
    </r>
  </si>
  <si>
    <t>桐子林镇</t>
  </si>
  <si>
    <r>
      <rPr>
        <sz val="11"/>
        <rFont val="Times New Roman"/>
        <charset val="134"/>
      </rPr>
      <t>1.60</t>
    </r>
    <r>
      <rPr>
        <sz val="11"/>
        <rFont val="宋体"/>
        <charset val="134"/>
      </rPr>
      <t>亩山地改天改土（开挖环山行（机耕道）、行面土地平整、建水肥池（</t>
    </r>
    <r>
      <rPr>
        <sz val="11"/>
        <rFont val="Times New Roman"/>
        <charset val="134"/>
      </rPr>
      <t>100</t>
    </r>
    <r>
      <rPr>
        <sz val="11"/>
        <rFont val="宋体"/>
        <charset val="134"/>
      </rPr>
      <t>立方米）等）；</t>
    </r>
    <r>
      <rPr>
        <sz val="11"/>
        <rFont val="Times New Roman"/>
        <charset val="134"/>
      </rPr>
      <t>2.</t>
    </r>
    <r>
      <rPr>
        <sz val="11"/>
        <rFont val="宋体"/>
        <charset val="134"/>
      </rPr>
      <t>连接基地道路（</t>
    </r>
    <r>
      <rPr>
        <sz val="11"/>
        <rFont val="Times New Roman"/>
        <charset val="134"/>
      </rPr>
      <t>3.5</t>
    </r>
    <r>
      <rPr>
        <sz val="11"/>
        <rFont val="宋体"/>
        <charset val="134"/>
      </rPr>
      <t>米宽）水泥硬化</t>
    </r>
    <r>
      <rPr>
        <sz val="11"/>
        <rFont val="Times New Roman"/>
        <charset val="134"/>
      </rPr>
      <t>500</t>
    </r>
    <r>
      <rPr>
        <sz val="11"/>
        <rFont val="宋体"/>
        <charset val="134"/>
      </rPr>
      <t>米；</t>
    </r>
    <r>
      <rPr>
        <sz val="11"/>
        <rFont val="Times New Roman"/>
        <charset val="134"/>
      </rPr>
      <t>3.</t>
    </r>
    <r>
      <rPr>
        <sz val="11"/>
        <rFont val="宋体"/>
        <charset val="134"/>
      </rPr>
      <t>基地简易管理房、库房</t>
    </r>
    <r>
      <rPr>
        <sz val="11"/>
        <rFont val="Times New Roman"/>
        <charset val="134"/>
      </rPr>
      <t>50</t>
    </r>
    <r>
      <rPr>
        <sz val="11"/>
        <rFont val="宋体"/>
        <charset val="134"/>
      </rPr>
      <t>平方米；</t>
    </r>
    <r>
      <rPr>
        <sz val="11"/>
        <rFont val="Times New Roman"/>
        <charset val="134"/>
      </rPr>
      <t>4.60</t>
    </r>
    <r>
      <rPr>
        <sz val="11"/>
        <rFont val="宋体"/>
        <charset val="134"/>
      </rPr>
      <t>亩基地配套建设蓄水池（</t>
    </r>
    <r>
      <rPr>
        <sz val="11"/>
        <rFont val="Times New Roman"/>
        <charset val="134"/>
      </rPr>
      <t>300</t>
    </r>
    <r>
      <rPr>
        <sz val="11"/>
        <rFont val="宋体"/>
        <charset val="134"/>
      </rPr>
      <t>立方米）、水肥灌溉系统、监控系统；</t>
    </r>
    <r>
      <rPr>
        <sz val="11"/>
        <rFont val="Times New Roman"/>
        <charset val="134"/>
      </rPr>
      <t>5.</t>
    </r>
    <r>
      <rPr>
        <sz val="11"/>
        <rFont val="宋体"/>
        <charset val="134"/>
      </rPr>
      <t>繁育种苗大棚</t>
    </r>
    <r>
      <rPr>
        <sz val="11"/>
        <rFont val="Times New Roman"/>
        <charset val="134"/>
      </rPr>
      <t>1000</t>
    </r>
    <r>
      <rPr>
        <sz val="11"/>
        <rFont val="宋体"/>
        <charset val="134"/>
      </rPr>
      <t>平方米。项目计划总投资</t>
    </r>
    <r>
      <rPr>
        <sz val="11"/>
        <rFont val="Times New Roman"/>
        <charset val="134"/>
      </rPr>
      <t>120</t>
    </r>
    <r>
      <rPr>
        <sz val="11"/>
        <rFont val="宋体"/>
        <charset val="134"/>
      </rPr>
      <t>万元，执行期为</t>
    </r>
    <r>
      <rPr>
        <sz val="11"/>
        <rFont val="Times New Roman"/>
        <charset val="134"/>
      </rPr>
      <t>2024—2025</t>
    </r>
    <r>
      <rPr>
        <sz val="11"/>
        <rFont val="宋体"/>
        <charset val="134"/>
      </rPr>
      <t>年，其中</t>
    </r>
    <r>
      <rPr>
        <sz val="11"/>
        <rFont val="Times New Roman"/>
        <charset val="134"/>
      </rPr>
      <t>2024</t>
    </r>
    <r>
      <rPr>
        <sz val="11"/>
        <rFont val="宋体"/>
        <charset val="134"/>
      </rPr>
      <t>年度计划完成总投资的</t>
    </r>
    <r>
      <rPr>
        <sz val="11"/>
        <rFont val="Times New Roman"/>
        <charset val="134"/>
      </rPr>
      <t>50%</t>
    </r>
    <r>
      <rPr>
        <sz val="11"/>
        <rFont val="宋体"/>
        <charset val="134"/>
      </rPr>
      <t>。</t>
    </r>
  </si>
  <si>
    <r>
      <rPr>
        <sz val="11"/>
        <color rgb="FF000000"/>
        <rFont val="宋体"/>
        <charset val="134"/>
      </rPr>
      <t>配套</t>
    </r>
    <r>
      <rPr>
        <sz val="11"/>
        <color rgb="FF000000"/>
        <rFont val="Times New Roman"/>
        <charset val="134"/>
      </rPr>
      <t>“</t>
    </r>
    <r>
      <rPr>
        <sz val="11"/>
        <color rgb="FF000000"/>
        <rFont val="宋体"/>
        <charset val="134"/>
      </rPr>
      <t>南亚热带果树种质资源收集、保存及创新利用</t>
    </r>
    <r>
      <rPr>
        <sz val="11"/>
        <color rgb="FF000000"/>
        <rFont val="Times New Roman"/>
        <charset val="134"/>
      </rPr>
      <t>”</t>
    </r>
    <r>
      <rPr>
        <sz val="11"/>
        <color rgb="FF000000"/>
        <rFont val="宋体"/>
        <charset val="134"/>
      </rPr>
      <t>项目实施，丰富和储备地方南亚热带果树品种资源，建设果树良种良苗繁育供给基地，为地方新兴特色果树产业发展提供条件保障。</t>
    </r>
  </si>
  <si>
    <r>
      <rPr>
        <sz val="11"/>
        <rFont val="宋体"/>
        <charset val="134"/>
      </rPr>
      <t>南亚热带特色果树种业创新基地</t>
    </r>
    <r>
      <rPr>
        <sz val="11"/>
        <rFont val="Times New Roman"/>
        <charset val="134"/>
      </rPr>
      <t>—</t>
    </r>
    <r>
      <rPr>
        <sz val="11"/>
        <rFont val="宋体"/>
        <charset val="134"/>
      </rPr>
      <t>特色果树培育项目（</t>
    </r>
    <r>
      <rPr>
        <sz val="11"/>
        <rFont val="Times New Roman"/>
        <charset val="134"/>
      </rPr>
      <t>2022</t>
    </r>
    <r>
      <rPr>
        <sz val="11"/>
        <rFont val="宋体"/>
        <charset val="134"/>
      </rPr>
      <t>年递进项目）</t>
    </r>
  </si>
  <si>
    <r>
      <rPr>
        <sz val="11"/>
        <rFont val="宋体"/>
        <charset val="134"/>
      </rPr>
      <t>计划引进南亚热带特色果树</t>
    </r>
    <r>
      <rPr>
        <sz val="11"/>
        <rFont val="Times New Roman"/>
        <charset val="134"/>
      </rPr>
      <t>20</t>
    </r>
    <r>
      <rPr>
        <sz val="11"/>
        <rFont val="宋体"/>
        <charset val="134"/>
      </rPr>
      <t>余类</t>
    </r>
    <r>
      <rPr>
        <sz val="11"/>
        <rFont val="Times New Roman"/>
        <charset val="134"/>
      </rPr>
      <t>50</t>
    </r>
    <r>
      <rPr>
        <sz val="11"/>
        <rFont val="宋体"/>
        <charset val="134"/>
      </rPr>
      <t>余个品种（系）试验种植，开展品种适应性观测与筛选以及配套高效栽培技术研发，组织技术培训，为地方筛选特色果树品种和配套高效栽培技术，储备优势果树品种资源，培育新兴果树产业。项目计划总投资</t>
    </r>
    <r>
      <rPr>
        <sz val="11"/>
        <rFont val="Times New Roman"/>
        <charset val="134"/>
      </rPr>
      <t>133.2</t>
    </r>
    <r>
      <rPr>
        <sz val="11"/>
        <rFont val="宋体"/>
        <charset val="134"/>
      </rPr>
      <t>万元，工期为</t>
    </r>
    <r>
      <rPr>
        <sz val="11"/>
        <rFont val="Times New Roman"/>
        <charset val="134"/>
      </rPr>
      <t>2022</t>
    </r>
    <r>
      <rPr>
        <sz val="11"/>
        <rFont val="宋体"/>
        <charset val="134"/>
      </rPr>
      <t>年</t>
    </r>
    <r>
      <rPr>
        <sz val="11"/>
        <rFont val="Times New Roman"/>
        <charset val="134"/>
      </rPr>
      <t>—2024</t>
    </r>
    <r>
      <rPr>
        <sz val="11"/>
        <rFont val="宋体"/>
        <charset val="134"/>
      </rPr>
      <t>年，</t>
    </r>
    <r>
      <rPr>
        <sz val="11"/>
        <rFont val="Times New Roman"/>
        <charset val="134"/>
      </rPr>
      <t>2024</t>
    </r>
    <r>
      <rPr>
        <sz val="11"/>
        <rFont val="宋体"/>
        <charset val="134"/>
      </rPr>
      <t>年度计划完成总投资的</t>
    </r>
    <r>
      <rPr>
        <sz val="11"/>
        <rFont val="Times New Roman"/>
        <charset val="134"/>
      </rPr>
      <t>10%</t>
    </r>
    <r>
      <rPr>
        <sz val="11"/>
        <rFont val="宋体"/>
        <charset val="134"/>
      </rPr>
      <t>。</t>
    </r>
  </si>
  <si>
    <r>
      <rPr>
        <sz val="11"/>
        <color indexed="8"/>
        <rFont val="宋体"/>
        <charset val="134"/>
      </rPr>
      <t>为地方筛选特色果树品种和配套高效栽培技术，储备优势果树品种资源，培育新兴果树产业。</t>
    </r>
  </si>
  <si>
    <r>
      <rPr>
        <sz val="11"/>
        <rFont val="宋体"/>
        <charset val="134"/>
      </rPr>
      <t>标准化羊圈建设项目</t>
    </r>
  </si>
  <si>
    <r>
      <rPr>
        <sz val="11"/>
        <rFont val="宋体"/>
        <charset val="134"/>
      </rPr>
      <t>红果彝族乡</t>
    </r>
  </si>
  <si>
    <r>
      <rPr>
        <sz val="11"/>
        <rFont val="宋体"/>
        <charset val="134"/>
      </rPr>
      <t>梁子田村</t>
    </r>
  </si>
  <si>
    <r>
      <rPr>
        <sz val="11"/>
        <rFont val="宋体"/>
        <charset val="134"/>
      </rPr>
      <t>计划实施梁子田村脱贫户、监测户新建标准化羊圈</t>
    </r>
    <r>
      <rPr>
        <sz val="11"/>
        <rFont val="Times New Roman"/>
        <charset val="134"/>
      </rPr>
      <t>25</t>
    </r>
    <r>
      <rPr>
        <sz val="11"/>
        <rFont val="宋体"/>
        <charset val="134"/>
      </rPr>
      <t>座，每座补助</t>
    </r>
    <r>
      <rPr>
        <sz val="11"/>
        <rFont val="Times New Roman"/>
        <charset val="134"/>
      </rPr>
      <t>2</t>
    </r>
    <r>
      <rPr>
        <sz val="11"/>
        <rFont val="宋体"/>
        <charset val="134"/>
      </rPr>
      <t>万元。</t>
    </r>
  </si>
  <si>
    <r>
      <rPr>
        <sz val="11"/>
        <rFont val="宋体"/>
        <charset val="134"/>
      </rPr>
      <t>户</t>
    </r>
  </si>
  <si>
    <r>
      <rPr>
        <sz val="11"/>
        <rFont val="Times New Roman"/>
        <charset val="134"/>
      </rPr>
      <t>2</t>
    </r>
    <r>
      <rPr>
        <sz val="11"/>
        <rFont val="宋体"/>
        <charset val="134"/>
      </rPr>
      <t>万元</t>
    </r>
    <r>
      <rPr>
        <sz val="11"/>
        <rFont val="Times New Roman"/>
        <charset val="134"/>
      </rPr>
      <t>/</t>
    </r>
    <r>
      <rPr>
        <sz val="11"/>
        <rFont val="宋体"/>
        <charset val="134"/>
      </rPr>
      <t>户</t>
    </r>
  </si>
  <si>
    <r>
      <rPr>
        <sz val="11"/>
        <rFont val="宋体"/>
        <charset val="134"/>
      </rPr>
      <t>该项目实施可有效解决</t>
    </r>
    <r>
      <rPr>
        <sz val="11"/>
        <rFont val="Times New Roman"/>
        <charset val="134"/>
      </rPr>
      <t>25</t>
    </r>
    <r>
      <rPr>
        <sz val="11"/>
        <rFont val="宋体"/>
        <charset val="134"/>
      </rPr>
      <t>户脱贫户、监测户羊圈修建问题，促进地方经济发展，巩固脱贫成效，衔接推进乡村振兴。</t>
    </r>
  </si>
  <si>
    <r>
      <rPr>
        <sz val="11"/>
        <rFont val="宋体"/>
        <charset val="134"/>
      </rPr>
      <t>乡村建设行动</t>
    </r>
  </si>
  <si>
    <r>
      <rPr>
        <sz val="11"/>
        <rFont val="宋体"/>
        <charset val="134"/>
      </rPr>
      <t>生产用水项目</t>
    </r>
  </si>
  <si>
    <r>
      <rPr>
        <sz val="11"/>
        <rFont val="宋体"/>
        <charset val="134"/>
      </rPr>
      <t>计划实施梁子田村锅底荡组新建</t>
    </r>
    <r>
      <rPr>
        <sz val="11"/>
        <rFont val="Times New Roman"/>
        <charset val="134"/>
      </rPr>
      <t>20</t>
    </r>
    <r>
      <rPr>
        <sz val="11"/>
        <rFont val="宋体"/>
        <charset val="134"/>
      </rPr>
      <t>立方米水池</t>
    </r>
    <r>
      <rPr>
        <sz val="11"/>
        <rFont val="Times New Roman"/>
        <charset val="134"/>
      </rPr>
      <t>13</t>
    </r>
    <r>
      <rPr>
        <sz val="11"/>
        <rFont val="宋体"/>
        <charset val="134"/>
      </rPr>
      <t>口、</t>
    </r>
    <r>
      <rPr>
        <sz val="11"/>
        <rFont val="Times New Roman"/>
        <charset val="134"/>
      </rPr>
      <t>5</t>
    </r>
    <r>
      <rPr>
        <sz val="11"/>
        <rFont val="宋体"/>
        <charset val="134"/>
      </rPr>
      <t>立方米水池</t>
    </r>
    <r>
      <rPr>
        <sz val="11"/>
        <rFont val="Times New Roman"/>
        <charset val="134"/>
      </rPr>
      <t>23</t>
    </r>
    <r>
      <rPr>
        <sz val="11"/>
        <rFont val="宋体"/>
        <charset val="134"/>
      </rPr>
      <t>口，安装</t>
    </r>
    <r>
      <rPr>
        <sz val="11"/>
        <rFont val="Times New Roman"/>
        <charset val="134"/>
      </rPr>
      <t>PEφ32</t>
    </r>
    <r>
      <rPr>
        <sz val="11"/>
        <rFont val="宋体"/>
        <charset val="134"/>
      </rPr>
      <t>管长</t>
    </r>
    <r>
      <rPr>
        <sz val="11"/>
        <rFont val="Times New Roman"/>
        <charset val="134"/>
      </rPr>
      <t>15</t>
    </r>
    <r>
      <rPr>
        <sz val="11"/>
        <rFont val="宋体"/>
        <charset val="134"/>
      </rPr>
      <t>公里等工程。具体工程量以施工图设计及财评工程量清单为准。</t>
    </r>
  </si>
  <si>
    <r>
      <rPr>
        <sz val="11"/>
        <rFont val="宋体"/>
        <charset val="134"/>
      </rPr>
      <t>该项目实施可有效解决农户</t>
    </r>
    <r>
      <rPr>
        <sz val="11"/>
        <rFont val="Times New Roman"/>
        <charset val="134"/>
      </rPr>
      <t>47</t>
    </r>
    <r>
      <rPr>
        <sz val="11"/>
        <rFont val="宋体"/>
        <charset val="134"/>
      </rPr>
      <t>户</t>
    </r>
    <r>
      <rPr>
        <sz val="11"/>
        <rFont val="Times New Roman"/>
        <charset val="134"/>
      </rPr>
      <t>236</t>
    </r>
    <r>
      <rPr>
        <sz val="11"/>
        <rFont val="宋体"/>
        <charset val="134"/>
      </rPr>
      <t>人，其中脱贫户</t>
    </r>
    <r>
      <rPr>
        <sz val="11"/>
        <rFont val="Times New Roman"/>
        <charset val="134"/>
      </rPr>
      <t>34</t>
    </r>
    <r>
      <rPr>
        <sz val="11"/>
        <rFont val="宋体"/>
        <charset val="134"/>
      </rPr>
      <t>户</t>
    </r>
    <r>
      <rPr>
        <sz val="11"/>
        <rFont val="Times New Roman"/>
        <charset val="134"/>
      </rPr>
      <t>176</t>
    </r>
    <r>
      <rPr>
        <sz val="11"/>
        <rFont val="宋体"/>
        <charset val="134"/>
      </rPr>
      <t>人、监测户</t>
    </r>
    <r>
      <rPr>
        <sz val="11"/>
        <rFont val="Times New Roman"/>
        <charset val="134"/>
      </rPr>
      <t>4</t>
    </r>
    <r>
      <rPr>
        <sz val="11"/>
        <rFont val="宋体"/>
        <charset val="134"/>
      </rPr>
      <t>户</t>
    </r>
    <r>
      <rPr>
        <sz val="11"/>
        <rFont val="Times New Roman"/>
        <charset val="134"/>
      </rPr>
      <t>26</t>
    </r>
    <r>
      <rPr>
        <sz val="11"/>
        <rFont val="宋体"/>
        <charset val="134"/>
      </rPr>
      <t>人、一般户</t>
    </r>
    <r>
      <rPr>
        <sz val="11"/>
        <rFont val="Times New Roman"/>
        <charset val="134"/>
      </rPr>
      <t>9</t>
    </r>
    <r>
      <rPr>
        <sz val="11"/>
        <rFont val="宋体"/>
        <charset val="134"/>
      </rPr>
      <t>户</t>
    </r>
    <r>
      <rPr>
        <sz val="11"/>
        <rFont val="Times New Roman"/>
        <charset val="134"/>
      </rPr>
      <t>34</t>
    </r>
    <r>
      <rPr>
        <sz val="11"/>
        <rFont val="宋体"/>
        <charset val="134"/>
      </rPr>
      <t>人的人畜饮水问题。促进地方经济发展，巩固脱贫成效，衔接推进乡村振兴。</t>
    </r>
  </si>
  <si>
    <r>
      <rPr>
        <sz val="11"/>
        <rFont val="宋体"/>
        <charset val="134"/>
      </rPr>
      <t>产业道路硬化项目</t>
    </r>
  </si>
  <si>
    <r>
      <rPr>
        <sz val="11"/>
        <rFont val="宋体"/>
        <charset val="134"/>
      </rPr>
      <t>渔门镇</t>
    </r>
  </si>
  <si>
    <r>
      <rPr>
        <sz val="11"/>
        <rFont val="宋体"/>
        <charset val="134"/>
      </rPr>
      <t>鳡鱼村</t>
    </r>
  </si>
  <si>
    <r>
      <rPr>
        <sz val="11"/>
        <rFont val="宋体"/>
        <charset val="134"/>
      </rPr>
      <t>计划实施渔门镇鳡鱼村岔河组马家梁岗芒果产业道路硬化</t>
    </r>
    <r>
      <rPr>
        <sz val="11"/>
        <rFont val="Times New Roman"/>
        <charset val="134"/>
      </rPr>
      <t>2.5</t>
    </r>
    <r>
      <rPr>
        <sz val="11"/>
        <rFont val="宋体"/>
        <charset val="134"/>
      </rPr>
      <t>公里，规格：</t>
    </r>
    <r>
      <rPr>
        <sz val="11"/>
        <rFont val="Times New Roman"/>
        <charset val="134"/>
      </rPr>
      <t>C30</t>
    </r>
    <r>
      <rPr>
        <sz val="11"/>
        <rFont val="宋体"/>
        <charset val="134"/>
      </rPr>
      <t>砼路面宽</t>
    </r>
    <r>
      <rPr>
        <sz val="11"/>
        <rFont val="Times New Roman"/>
        <charset val="134"/>
      </rPr>
      <t>3m</t>
    </r>
    <r>
      <rPr>
        <sz val="11"/>
        <rFont val="宋体"/>
        <charset val="134"/>
      </rPr>
      <t>，厚</t>
    </r>
    <r>
      <rPr>
        <sz val="11"/>
        <rFont val="Times New Roman"/>
        <charset val="134"/>
      </rPr>
      <t>18cm</t>
    </r>
    <r>
      <rPr>
        <sz val="11"/>
        <rFont val="宋体"/>
        <charset val="134"/>
      </rPr>
      <t>，边沟</t>
    </r>
    <r>
      <rPr>
        <sz val="11"/>
        <rFont val="Times New Roman"/>
        <charset val="134"/>
      </rPr>
      <t>C20</t>
    </r>
    <r>
      <rPr>
        <sz val="11"/>
        <rFont val="宋体"/>
        <charset val="134"/>
      </rPr>
      <t>砼，弯道处按规范要求加宽；每公里不少于</t>
    </r>
    <r>
      <rPr>
        <sz val="11"/>
        <rFont val="Times New Roman"/>
        <charset val="134"/>
      </rPr>
      <t>3</t>
    </r>
    <r>
      <rPr>
        <sz val="11"/>
        <rFont val="宋体"/>
        <charset val="134"/>
      </rPr>
      <t>个错车道。具体工程量以施工图设计及财评工程量清单为准。</t>
    </r>
  </si>
  <si>
    <r>
      <rPr>
        <sz val="11"/>
        <rFont val="宋体"/>
        <charset val="134"/>
      </rPr>
      <t>公里</t>
    </r>
  </si>
  <si>
    <r>
      <rPr>
        <sz val="11"/>
        <rFont val="宋体"/>
        <charset val="134"/>
      </rPr>
      <t>该项目实施可有效解决农户</t>
    </r>
    <r>
      <rPr>
        <sz val="11"/>
        <rFont val="Times New Roman"/>
        <charset val="134"/>
      </rPr>
      <t>8</t>
    </r>
    <r>
      <rPr>
        <sz val="11"/>
        <rFont val="宋体"/>
        <charset val="134"/>
      </rPr>
      <t>户</t>
    </r>
    <r>
      <rPr>
        <sz val="11"/>
        <rFont val="Times New Roman"/>
        <charset val="134"/>
      </rPr>
      <t>41</t>
    </r>
    <r>
      <rPr>
        <sz val="11"/>
        <rFont val="宋体"/>
        <charset val="134"/>
      </rPr>
      <t>人，其中脱贫户</t>
    </r>
    <r>
      <rPr>
        <sz val="11"/>
        <rFont val="Times New Roman"/>
        <charset val="134"/>
      </rPr>
      <t>2</t>
    </r>
    <r>
      <rPr>
        <sz val="11"/>
        <rFont val="宋体"/>
        <charset val="134"/>
      </rPr>
      <t>户</t>
    </r>
    <r>
      <rPr>
        <sz val="11"/>
        <rFont val="Times New Roman"/>
        <charset val="134"/>
      </rPr>
      <t>8</t>
    </r>
    <r>
      <rPr>
        <sz val="11"/>
        <rFont val="宋体"/>
        <charset val="134"/>
      </rPr>
      <t>人及芒果</t>
    </r>
    <r>
      <rPr>
        <sz val="11"/>
        <rFont val="Times New Roman"/>
        <charset val="134"/>
      </rPr>
      <t>400</t>
    </r>
    <r>
      <rPr>
        <sz val="11"/>
        <rFont val="宋体"/>
        <charset val="134"/>
      </rPr>
      <t>余亩的农产品运输问题，促进地方经济发展，巩固脱贫成效，衔接推进乡村振兴。</t>
    </r>
  </si>
  <si>
    <r>
      <rPr>
        <sz val="11"/>
        <rFont val="宋体"/>
        <charset val="134"/>
      </rPr>
      <t>格萨拉彝族乡</t>
    </r>
  </si>
  <si>
    <r>
      <rPr>
        <sz val="11"/>
        <rFont val="宋体"/>
        <charset val="134"/>
      </rPr>
      <t>韭菜坪村</t>
    </r>
  </si>
  <si>
    <r>
      <rPr>
        <sz val="11"/>
        <rFont val="宋体"/>
        <charset val="134"/>
      </rPr>
      <t>计划实施韭菜坪村茅坪子大槽组产业道路硬化</t>
    </r>
    <r>
      <rPr>
        <sz val="11"/>
        <rFont val="Times New Roman"/>
        <charset val="134"/>
      </rPr>
      <t>6.4</t>
    </r>
    <r>
      <rPr>
        <sz val="11"/>
        <rFont val="宋体"/>
        <charset val="134"/>
      </rPr>
      <t>公里，规格：</t>
    </r>
    <r>
      <rPr>
        <sz val="11"/>
        <rFont val="Times New Roman"/>
        <charset val="134"/>
      </rPr>
      <t>C30</t>
    </r>
    <r>
      <rPr>
        <sz val="11"/>
        <rFont val="宋体"/>
        <charset val="134"/>
      </rPr>
      <t>砼路面宽</t>
    </r>
    <r>
      <rPr>
        <sz val="11"/>
        <rFont val="Times New Roman"/>
        <charset val="134"/>
      </rPr>
      <t>3m</t>
    </r>
    <r>
      <rPr>
        <sz val="11"/>
        <rFont val="宋体"/>
        <charset val="134"/>
      </rPr>
      <t>，厚</t>
    </r>
    <r>
      <rPr>
        <sz val="11"/>
        <rFont val="Times New Roman"/>
        <charset val="134"/>
      </rPr>
      <t>18cm</t>
    </r>
    <r>
      <rPr>
        <sz val="11"/>
        <rFont val="宋体"/>
        <charset val="134"/>
      </rPr>
      <t>，边沟</t>
    </r>
    <r>
      <rPr>
        <sz val="11"/>
        <rFont val="Times New Roman"/>
        <charset val="134"/>
      </rPr>
      <t>C20</t>
    </r>
    <r>
      <rPr>
        <sz val="11"/>
        <rFont val="宋体"/>
        <charset val="134"/>
      </rPr>
      <t>砼，弯道处按规范要求加宽；每公里不少于</t>
    </r>
    <r>
      <rPr>
        <sz val="11"/>
        <rFont val="Times New Roman"/>
        <charset val="134"/>
      </rPr>
      <t>3</t>
    </r>
    <r>
      <rPr>
        <sz val="11"/>
        <rFont val="宋体"/>
        <charset val="134"/>
      </rPr>
      <t>个错车道。</t>
    </r>
  </si>
  <si>
    <r>
      <rPr>
        <sz val="11"/>
        <rFont val="宋体"/>
        <charset val="134"/>
      </rPr>
      <t>该项目实施可有效解决农户</t>
    </r>
    <r>
      <rPr>
        <sz val="11"/>
        <rFont val="Times New Roman"/>
        <charset val="134"/>
      </rPr>
      <t>31</t>
    </r>
    <r>
      <rPr>
        <sz val="11"/>
        <rFont val="宋体"/>
        <charset val="134"/>
      </rPr>
      <t>户</t>
    </r>
    <r>
      <rPr>
        <sz val="11"/>
        <rFont val="Times New Roman"/>
        <charset val="134"/>
      </rPr>
      <t>127</t>
    </r>
    <r>
      <rPr>
        <sz val="11"/>
        <rFont val="宋体"/>
        <charset val="134"/>
      </rPr>
      <t>人，其中脱贫户</t>
    </r>
    <r>
      <rPr>
        <sz val="11"/>
        <rFont val="Times New Roman"/>
        <charset val="134"/>
      </rPr>
      <t>12</t>
    </r>
    <r>
      <rPr>
        <sz val="11"/>
        <rFont val="宋体"/>
        <charset val="134"/>
      </rPr>
      <t>户</t>
    </r>
    <r>
      <rPr>
        <sz val="11"/>
        <rFont val="Times New Roman"/>
        <charset val="134"/>
      </rPr>
      <t>57</t>
    </r>
    <r>
      <rPr>
        <sz val="11"/>
        <rFont val="宋体"/>
        <charset val="134"/>
      </rPr>
      <t>人、监测户</t>
    </r>
    <r>
      <rPr>
        <sz val="11"/>
        <rFont val="Times New Roman"/>
        <charset val="134"/>
      </rPr>
      <t>3</t>
    </r>
    <r>
      <rPr>
        <sz val="11"/>
        <rFont val="宋体"/>
        <charset val="134"/>
      </rPr>
      <t>户</t>
    </r>
    <r>
      <rPr>
        <sz val="11"/>
        <rFont val="Times New Roman"/>
        <charset val="134"/>
      </rPr>
      <t>14</t>
    </r>
    <r>
      <rPr>
        <sz val="11"/>
        <rFont val="宋体"/>
        <charset val="134"/>
      </rPr>
      <t>人的出行问题及农产品运输问题，促进地方经济发展，巩固脱贫成效，衔接推进乡村振兴。</t>
    </r>
  </si>
  <si>
    <r>
      <rPr>
        <sz val="11"/>
        <rFont val="Times New Roman"/>
        <charset val="134"/>
      </rPr>
      <t>“</t>
    </r>
    <r>
      <rPr>
        <sz val="11"/>
        <rFont val="宋体"/>
        <charset val="134"/>
      </rPr>
      <t>共富笮坊</t>
    </r>
    <r>
      <rPr>
        <sz val="11"/>
        <rFont val="Times New Roman"/>
        <charset val="134"/>
      </rPr>
      <t>”</t>
    </r>
    <r>
      <rPr>
        <sz val="11"/>
        <rFont val="宋体"/>
        <charset val="134"/>
      </rPr>
      <t>建设项目</t>
    </r>
  </si>
  <si>
    <r>
      <rPr>
        <sz val="11"/>
        <rFont val="宋体"/>
        <charset val="134"/>
      </rPr>
      <t>共和乡</t>
    </r>
  </si>
  <si>
    <r>
      <rPr>
        <sz val="11"/>
        <rFont val="宋体"/>
        <charset val="134"/>
      </rPr>
      <t>纳底河村</t>
    </r>
  </si>
  <si>
    <r>
      <rPr>
        <sz val="11"/>
        <rFont val="宋体"/>
        <charset val="134"/>
      </rPr>
      <t>新建青花椒色选项目车间；青花椒专业市场服务能力提升，提升青花椒色选分级能力；建设和推广青花椒线上交易平台；青花椒品牌商标及包装设计等工程。</t>
    </r>
  </si>
  <si>
    <r>
      <rPr>
        <sz val="11"/>
        <rFont val="宋体"/>
        <charset val="134"/>
      </rPr>
      <t>该项目实施可有效解决农户</t>
    </r>
    <r>
      <rPr>
        <sz val="11"/>
        <rFont val="Times New Roman"/>
        <charset val="134"/>
      </rPr>
      <t>434</t>
    </r>
    <r>
      <rPr>
        <sz val="11"/>
        <rFont val="宋体"/>
        <charset val="134"/>
      </rPr>
      <t>户，受益人数</t>
    </r>
    <r>
      <rPr>
        <sz val="11"/>
        <rFont val="Times New Roman"/>
        <charset val="134"/>
      </rPr>
      <t>1640</t>
    </r>
    <r>
      <rPr>
        <sz val="11"/>
        <rFont val="宋体"/>
        <charset val="134"/>
      </rPr>
      <t>人，其中脱贫户</t>
    </r>
    <r>
      <rPr>
        <sz val="11"/>
        <rFont val="Times New Roman"/>
        <charset val="134"/>
      </rPr>
      <t>78</t>
    </r>
    <r>
      <rPr>
        <sz val="11"/>
        <rFont val="宋体"/>
        <charset val="134"/>
      </rPr>
      <t>户</t>
    </r>
    <r>
      <rPr>
        <sz val="11"/>
        <rFont val="Times New Roman"/>
        <charset val="134"/>
      </rPr>
      <t>280</t>
    </r>
    <r>
      <rPr>
        <sz val="11"/>
        <rFont val="宋体"/>
        <charset val="134"/>
      </rPr>
      <t>人、监测户</t>
    </r>
    <r>
      <rPr>
        <sz val="11"/>
        <rFont val="Times New Roman"/>
        <charset val="134"/>
      </rPr>
      <t>6</t>
    </r>
    <r>
      <rPr>
        <sz val="11"/>
        <rFont val="宋体"/>
        <charset val="134"/>
      </rPr>
      <t>户</t>
    </r>
    <r>
      <rPr>
        <sz val="11"/>
        <rFont val="Times New Roman"/>
        <charset val="134"/>
      </rPr>
      <t>23</t>
    </r>
    <r>
      <rPr>
        <sz val="11"/>
        <rFont val="宋体"/>
        <charset val="134"/>
      </rPr>
      <t>人的青花椒销售问题，促进地方经济发展，巩固脱贫成效，衔接推进乡村振兴。</t>
    </r>
  </si>
  <si>
    <r>
      <rPr>
        <sz val="11"/>
        <rFont val="宋体"/>
        <charset val="134"/>
      </rPr>
      <t>道路改扩建项目</t>
    </r>
  </si>
  <si>
    <r>
      <rPr>
        <sz val="11"/>
        <rFont val="宋体"/>
        <charset val="134"/>
      </rPr>
      <t>太田村</t>
    </r>
  </si>
  <si>
    <r>
      <rPr>
        <sz val="11"/>
        <rFont val="宋体"/>
        <charset val="134"/>
      </rPr>
      <t>太田彭定军户至山王庙垭口道路改扩建</t>
    </r>
    <r>
      <rPr>
        <sz val="11"/>
        <rFont val="Times New Roman"/>
        <charset val="134"/>
      </rPr>
      <t>7.52</t>
    </r>
    <r>
      <rPr>
        <sz val="11"/>
        <rFont val="宋体"/>
        <charset val="134"/>
      </rPr>
      <t>公里，利用原有道路加宽至路面宽度</t>
    </r>
    <r>
      <rPr>
        <sz val="11"/>
        <rFont val="Times New Roman"/>
        <charset val="134"/>
      </rPr>
      <t>4.5</t>
    </r>
    <r>
      <rPr>
        <sz val="11"/>
        <rFont val="宋体"/>
        <charset val="134"/>
      </rPr>
      <t>米，具体工程量详见施工图设计及财评工程量清单。</t>
    </r>
  </si>
  <si>
    <r>
      <rPr>
        <sz val="11"/>
        <rFont val="宋体"/>
        <charset val="134"/>
      </rPr>
      <t>该项目实施可有效解决农户</t>
    </r>
    <r>
      <rPr>
        <sz val="11"/>
        <rFont val="Times New Roman"/>
        <charset val="134"/>
      </rPr>
      <t>90</t>
    </r>
    <r>
      <rPr>
        <sz val="11"/>
        <rFont val="宋体"/>
        <charset val="134"/>
      </rPr>
      <t>户</t>
    </r>
    <r>
      <rPr>
        <sz val="11"/>
        <rFont val="Times New Roman"/>
        <charset val="134"/>
      </rPr>
      <t>450</t>
    </r>
    <r>
      <rPr>
        <sz val="11"/>
        <rFont val="宋体"/>
        <charset val="134"/>
      </rPr>
      <t>人，其中脱贫户</t>
    </r>
    <r>
      <rPr>
        <sz val="11"/>
        <rFont val="Times New Roman"/>
        <charset val="134"/>
      </rPr>
      <t>20</t>
    </r>
    <r>
      <rPr>
        <sz val="11"/>
        <rFont val="宋体"/>
        <charset val="134"/>
      </rPr>
      <t>户</t>
    </r>
    <r>
      <rPr>
        <sz val="11"/>
        <rFont val="Times New Roman"/>
        <charset val="134"/>
      </rPr>
      <t>112</t>
    </r>
    <r>
      <rPr>
        <sz val="11"/>
        <rFont val="宋体"/>
        <charset val="134"/>
      </rPr>
      <t>人、核桃</t>
    </r>
    <r>
      <rPr>
        <sz val="11"/>
        <rFont val="Times New Roman"/>
        <charset val="134"/>
      </rPr>
      <t>1500</t>
    </r>
    <r>
      <rPr>
        <sz val="11"/>
        <rFont val="宋体"/>
        <charset val="134"/>
      </rPr>
      <t>亩、花椒</t>
    </r>
    <r>
      <rPr>
        <sz val="11"/>
        <rFont val="Times New Roman"/>
        <charset val="134"/>
      </rPr>
      <t>1700</t>
    </r>
    <r>
      <rPr>
        <sz val="11"/>
        <rFont val="宋体"/>
        <charset val="134"/>
      </rPr>
      <t>亩、玉米</t>
    </r>
    <r>
      <rPr>
        <sz val="11"/>
        <rFont val="Times New Roman"/>
        <charset val="134"/>
      </rPr>
      <t>1200</t>
    </r>
    <r>
      <rPr>
        <sz val="11"/>
        <rFont val="宋体"/>
        <charset val="134"/>
      </rPr>
      <t>亩的农产品运输问题，促进地方经济发展，巩固脱贫成效，衔接推进乡村振兴。</t>
    </r>
  </si>
  <si>
    <r>
      <rPr>
        <sz val="11"/>
        <rFont val="宋体"/>
        <charset val="134"/>
      </rPr>
      <t>茶厂改造提升项目</t>
    </r>
  </si>
  <si>
    <r>
      <rPr>
        <sz val="11"/>
        <rFont val="宋体"/>
        <charset val="134"/>
      </rPr>
      <t>国胜乡</t>
    </r>
  </si>
  <si>
    <r>
      <rPr>
        <sz val="11"/>
        <color indexed="8"/>
        <rFont val="宋体"/>
        <charset val="134"/>
      </rPr>
      <t>大毕村</t>
    </r>
  </si>
  <si>
    <r>
      <rPr>
        <sz val="11"/>
        <rFont val="宋体"/>
        <charset val="134"/>
      </rPr>
      <t>计划实施国胜乡大毕村笮山若水国胜茶厂改造提升项目</t>
    </r>
    <r>
      <rPr>
        <sz val="11"/>
        <rFont val="Times New Roman"/>
        <charset val="134"/>
      </rPr>
      <t>1</t>
    </r>
    <r>
      <rPr>
        <sz val="11"/>
        <rFont val="宋体"/>
        <charset val="134"/>
      </rPr>
      <t>个，包含加工厂房面积</t>
    </r>
    <r>
      <rPr>
        <sz val="11"/>
        <rFont val="Times New Roman"/>
        <charset val="134"/>
      </rPr>
      <t>1500</t>
    </r>
    <r>
      <rPr>
        <sz val="11"/>
        <rFont val="宋体"/>
        <charset val="134"/>
      </rPr>
      <t>平米，购置机器设备等，计划投资</t>
    </r>
    <r>
      <rPr>
        <sz val="11"/>
        <rFont val="Times New Roman"/>
        <charset val="134"/>
      </rPr>
      <t>230</t>
    </r>
    <r>
      <rPr>
        <sz val="11"/>
        <rFont val="宋体"/>
        <charset val="134"/>
      </rPr>
      <t>万元，本次补助财政衔接资金</t>
    </r>
    <r>
      <rPr>
        <sz val="11"/>
        <rFont val="Times New Roman"/>
        <charset val="134"/>
      </rPr>
      <t>60</t>
    </r>
    <r>
      <rPr>
        <sz val="11"/>
        <rFont val="宋体"/>
        <charset val="134"/>
      </rPr>
      <t>万元。</t>
    </r>
  </si>
  <si>
    <r>
      <rPr>
        <sz val="11"/>
        <color rgb="FF000000"/>
        <rFont val="宋体"/>
        <charset val="134"/>
      </rPr>
      <t>以宣传推广国胜茶为目的，以茶园观光、采茶体验、手工制茶体验、亲子农场、工艺参观、文化交流等为内容，建设集文化传播、观光旅游、产品销售、沉浸式体验为一体的综合性茶文化基地。以该项目为核心点，并以该点带动其他点位的发展，从而在国胜乡形成以</t>
    </r>
    <r>
      <rPr>
        <sz val="11"/>
        <color rgb="FF000000"/>
        <rFont val="Times New Roman"/>
        <charset val="134"/>
      </rPr>
      <t>“</t>
    </r>
    <r>
      <rPr>
        <sz val="11"/>
        <color rgb="FF000000"/>
        <rFont val="宋体"/>
        <charset val="134"/>
      </rPr>
      <t>茶</t>
    </r>
    <r>
      <rPr>
        <sz val="11"/>
        <color rgb="FF000000"/>
        <rFont val="Times New Roman"/>
        <charset val="134"/>
      </rPr>
      <t>”</t>
    </r>
    <r>
      <rPr>
        <sz val="11"/>
        <color rgb="FF000000"/>
        <rFont val="宋体"/>
        <charset val="134"/>
      </rPr>
      <t>为基础的农文旅融合发展的新局面，拓宽乡村振兴之路，全面带动村民增收致富。</t>
    </r>
  </si>
  <si>
    <r>
      <rPr>
        <sz val="11"/>
        <rFont val="宋体"/>
        <charset val="134"/>
      </rPr>
      <t>计划新建国胜乡大毕村产业道路</t>
    </r>
    <r>
      <rPr>
        <sz val="11"/>
        <rFont val="Times New Roman"/>
        <charset val="134"/>
      </rPr>
      <t>1</t>
    </r>
    <r>
      <rPr>
        <sz val="11"/>
        <rFont val="宋体"/>
        <charset val="134"/>
      </rPr>
      <t>公里（国胜茶庄房屋到茶园山顶），规格：</t>
    </r>
    <r>
      <rPr>
        <sz val="11"/>
        <rFont val="Times New Roman"/>
        <charset val="134"/>
      </rPr>
      <t>C30</t>
    </r>
    <r>
      <rPr>
        <sz val="11"/>
        <rFont val="宋体"/>
        <charset val="134"/>
      </rPr>
      <t>砼路面宽</t>
    </r>
    <r>
      <rPr>
        <sz val="11"/>
        <rFont val="Times New Roman"/>
        <charset val="134"/>
      </rPr>
      <t>3</t>
    </r>
    <r>
      <rPr>
        <sz val="11"/>
        <rFont val="宋体"/>
        <charset val="134"/>
      </rPr>
      <t>米，厚</t>
    </r>
    <r>
      <rPr>
        <sz val="11"/>
        <rFont val="Times New Roman"/>
        <charset val="134"/>
      </rPr>
      <t>0.18</t>
    </r>
    <r>
      <rPr>
        <sz val="11"/>
        <rFont val="宋体"/>
        <charset val="134"/>
      </rPr>
      <t>米，每公里不少于三个错车道。具体工程量以施工图设计及财评工程量清单为准。</t>
    </r>
  </si>
  <si>
    <r>
      <rPr>
        <sz val="11"/>
        <rFont val="宋体"/>
        <charset val="134"/>
      </rPr>
      <t>大毕村</t>
    </r>
  </si>
  <si>
    <r>
      <rPr>
        <sz val="11"/>
        <rFont val="宋体"/>
        <charset val="134"/>
      </rPr>
      <t>计划实施大毕村家鸡沟组青杠坪产业道路硬化</t>
    </r>
    <r>
      <rPr>
        <sz val="11"/>
        <rFont val="Times New Roman"/>
        <charset val="134"/>
      </rPr>
      <t>3</t>
    </r>
    <r>
      <rPr>
        <sz val="11"/>
        <rFont val="宋体"/>
        <charset val="134"/>
      </rPr>
      <t>公里，规格：</t>
    </r>
    <r>
      <rPr>
        <sz val="11"/>
        <rFont val="Times New Roman"/>
        <charset val="134"/>
      </rPr>
      <t>C30</t>
    </r>
    <r>
      <rPr>
        <sz val="11"/>
        <rFont val="宋体"/>
        <charset val="134"/>
      </rPr>
      <t>砼路面宽</t>
    </r>
    <r>
      <rPr>
        <sz val="11"/>
        <rFont val="Times New Roman"/>
        <charset val="134"/>
      </rPr>
      <t>3</t>
    </r>
    <r>
      <rPr>
        <sz val="11"/>
        <rFont val="宋体"/>
        <charset val="134"/>
      </rPr>
      <t>米，厚</t>
    </r>
    <r>
      <rPr>
        <sz val="11"/>
        <rFont val="Times New Roman"/>
        <charset val="134"/>
      </rPr>
      <t>0.18</t>
    </r>
    <r>
      <rPr>
        <sz val="11"/>
        <rFont val="宋体"/>
        <charset val="134"/>
      </rPr>
      <t>米，新建便民桥</t>
    </r>
    <r>
      <rPr>
        <sz val="11"/>
        <rFont val="Times New Roman"/>
        <charset val="134"/>
      </rPr>
      <t>1</t>
    </r>
    <r>
      <rPr>
        <sz val="11"/>
        <rFont val="宋体"/>
        <charset val="134"/>
      </rPr>
      <t>座；具体工程量以施工图设计及财评工程量清单为准。</t>
    </r>
  </si>
  <si>
    <r>
      <rPr>
        <sz val="11"/>
        <rFont val="宋体"/>
        <charset val="134"/>
      </rPr>
      <t>该项目实施可有效解决农户</t>
    </r>
    <r>
      <rPr>
        <sz val="11"/>
        <rFont val="Times New Roman"/>
        <charset val="134"/>
      </rPr>
      <t>12</t>
    </r>
    <r>
      <rPr>
        <sz val="11"/>
        <rFont val="宋体"/>
        <charset val="134"/>
      </rPr>
      <t>户</t>
    </r>
    <r>
      <rPr>
        <sz val="11"/>
        <rFont val="Times New Roman"/>
        <charset val="134"/>
      </rPr>
      <t>35</t>
    </r>
    <r>
      <rPr>
        <sz val="11"/>
        <rFont val="宋体"/>
        <charset val="134"/>
      </rPr>
      <t>人产业发展及出行问题，其中边缘户</t>
    </r>
    <r>
      <rPr>
        <sz val="11"/>
        <rFont val="Times New Roman"/>
        <charset val="134"/>
      </rPr>
      <t>1</t>
    </r>
    <r>
      <rPr>
        <sz val="11"/>
        <rFont val="宋体"/>
        <charset val="134"/>
      </rPr>
      <t>户</t>
    </r>
    <r>
      <rPr>
        <sz val="11"/>
        <rFont val="Times New Roman"/>
        <charset val="134"/>
      </rPr>
      <t>3</t>
    </r>
    <r>
      <rPr>
        <sz val="11"/>
        <rFont val="宋体"/>
        <charset val="134"/>
      </rPr>
      <t>人，涉及核桃</t>
    </r>
    <r>
      <rPr>
        <sz val="11"/>
        <rFont val="Times New Roman"/>
        <charset val="134"/>
      </rPr>
      <t>800</t>
    </r>
    <r>
      <rPr>
        <sz val="11"/>
        <rFont val="宋体"/>
        <charset val="134"/>
      </rPr>
      <t>亩、花椒</t>
    </r>
    <r>
      <rPr>
        <sz val="11"/>
        <rFont val="Times New Roman"/>
        <charset val="134"/>
      </rPr>
      <t>500</t>
    </r>
    <r>
      <rPr>
        <sz val="11"/>
        <rFont val="宋体"/>
        <charset val="134"/>
      </rPr>
      <t>亩，促进地方经济发展，巩固脱贫成效，衔接推进乡村振兴。</t>
    </r>
  </si>
  <si>
    <r>
      <rPr>
        <sz val="11"/>
        <rFont val="宋体"/>
        <charset val="134"/>
      </rPr>
      <t>永兴镇</t>
    </r>
  </si>
  <si>
    <r>
      <rPr>
        <sz val="11"/>
        <rFont val="宋体"/>
        <charset val="134"/>
      </rPr>
      <t>箐河村</t>
    </r>
  </si>
  <si>
    <r>
      <rPr>
        <sz val="11"/>
        <rFont val="宋体"/>
        <charset val="134"/>
      </rPr>
      <t>计划实施永兴镇箐河村产业道路硬化</t>
    </r>
    <r>
      <rPr>
        <sz val="11"/>
        <rFont val="Times New Roman"/>
        <charset val="134"/>
      </rPr>
      <t>4.5</t>
    </r>
    <r>
      <rPr>
        <sz val="11"/>
        <rFont val="宋体"/>
        <charset val="134"/>
      </rPr>
      <t>公里，一是箐河水厂到曾家湾子李天发家</t>
    </r>
    <r>
      <rPr>
        <sz val="11"/>
        <rFont val="Times New Roman"/>
        <charset val="134"/>
      </rPr>
      <t>3.7</t>
    </r>
    <r>
      <rPr>
        <sz val="11"/>
        <rFont val="宋体"/>
        <charset val="134"/>
      </rPr>
      <t>公里，二是阎汪桥组产业道路</t>
    </r>
    <r>
      <rPr>
        <sz val="11"/>
        <rFont val="Times New Roman"/>
        <charset val="134"/>
      </rPr>
      <t>0.8</t>
    </r>
    <r>
      <rPr>
        <sz val="11"/>
        <rFont val="宋体"/>
        <charset val="134"/>
      </rPr>
      <t>公里，规格：</t>
    </r>
    <r>
      <rPr>
        <sz val="11"/>
        <rFont val="Times New Roman"/>
        <charset val="134"/>
      </rPr>
      <t>C30</t>
    </r>
    <r>
      <rPr>
        <sz val="11"/>
        <rFont val="宋体"/>
        <charset val="134"/>
      </rPr>
      <t>砼路面宽</t>
    </r>
    <r>
      <rPr>
        <sz val="11"/>
        <rFont val="Times New Roman"/>
        <charset val="134"/>
      </rPr>
      <t>3m</t>
    </r>
    <r>
      <rPr>
        <sz val="11"/>
        <rFont val="宋体"/>
        <charset val="134"/>
      </rPr>
      <t>，厚</t>
    </r>
    <r>
      <rPr>
        <sz val="11"/>
        <rFont val="Times New Roman"/>
        <charset val="134"/>
      </rPr>
      <t>18cm</t>
    </r>
    <r>
      <rPr>
        <sz val="11"/>
        <rFont val="宋体"/>
        <charset val="134"/>
      </rPr>
      <t>，边沟</t>
    </r>
    <r>
      <rPr>
        <sz val="11"/>
        <rFont val="Times New Roman"/>
        <charset val="134"/>
      </rPr>
      <t>C20</t>
    </r>
    <r>
      <rPr>
        <sz val="11"/>
        <rFont val="宋体"/>
        <charset val="134"/>
      </rPr>
      <t>砼，弯道处按规范要求加宽；每公里不少于</t>
    </r>
    <r>
      <rPr>
        <sz val="11"/>
        <rFont val="Times New Roman"/>
        <charset val="134"/>
      </rPr>
      <t>3</t>
    </r>
    <r>
      <rPr>
        <sz val="11"/>
        <rFont val="宋体"/>
        <charset val="134"/>
      </rPr>
      <t>个错车道。具体工程量以施工图设计及财评工程量清单为准。项目财评价格为</t>
    </r>
    <r>
      <rPr>
        <sz val="11"/>
        <rFont val="Times New Roman"/>
        <charset val="134"/>
      </rPr>
      <t>157.78</t>
    </r>
    <r>
      <rPr>
        <sz val="11"/>
        <rFont val="宋体"/>
        <charset val="134"/>
      </rPr>
      <t>万元，已安排资金</t>
    </r>
    <r>
      <rPr>
        <sz val="11"/>
        <rFont val="Times New Roman"/>
        <charset val="134"/>
      </rPr>
      <t>108</t>
    </r>
    <r>
      <rPr>
        <sz val="11"/>
        <rFont val="宋体"/>
        <charset val="134"/>
      </rPr>
      <t>万元，此次安排资金</t>
    </r>
    <r>
      <rPr>
        <sz val="11"/>
        <rFont val="Times New Roman"/>
        <charset val="134"/>
      </rPr>
      <t>49.78</t>
    </r>
    <r>
      <rPr>
        <sz val="11"/>
        <rFont val="宋体"/>
        <charset val="134"/>
      </rPr>
      <t>万元。</t>
    </r>
  </si>
  <si>
    <r>
      <rPr>
        <sz val="11"/>
        <rFont val="宋体"/>
        <charset val="134"/>
      </rPr>
      <t>该项目实施可有效解决农户</t>
    </r>
    <r>
      <rPr>
        <sz val="11"/>
        <rFont val="Times New Roman"/>
        <charset val="134"/>
      </rPr>
      <t>96</t>
    </r>
    <r>
      <rPr>
        <sz val="11"/>
        <rFont val="宋体"/>
        <charset val="134"/>
      </rPr>
      <t>户</t>
    </r>
    <r>
      <rPr>
        <sz val="11"/>
        <rFont val="Times New Roman"/>
        <charset val="134"/>
      </rPr>
      <t>325</t>
    </r>
    <r>
      <rPr>
        <sz val="11"/>
        <rFont val="宋体"/>
        <charset val="134"/>
      </rPr>
      <t>人，其中脱贫户</t>
    </r>
    <r>
      <rPr>
        <sz val="11"/>
        <rFont val="Times New Roman"/>
        <charset val="134"/>
      </rPr>
      <t>9</t>
    </r>
    <r>
      <rPr>
        <sz val="11"/>
        <rFont val="宋体"/>
        <charset val="134"/>
      </rPr>
      <t>户</t>
    </r>
    <r>
      <rPr>
        <sz val="11"/>
        <rFont val="Times New Roman"/>
        <charset val="134"/>
      </rPr>
      <t>36</t>
    </r>
    <r>
      <rPr>
        <sz val="11"/>
        <rFont val="宋体"/>
        <charset val="134"/>
      </rPr>
      <t>人、低保户</t>
    </r>
    <r>
      <rPr>
        <sz val="11"/>
        <rFont val="Times New Roman"/>
        <charset val="134"/>
      </rPr>
      <t>5</t>
    </r>
    <r>
      <rPr>
        <sz val="11"/>
        <rFont val="宋体"/>
        <charset val="134"/>
      </rPr>
      <t>户</t>
    </r>
    <r>
      <rPr>
        <sz val="11"/>
        <rFont val="Times New Roman"/>
        <charset val="134"/>
      </rPr>
      <t>22</t>
    </r>
    <r>
      <rPr>
        <sz val="11"/>
        <rFont val="宋体"/>
        <charset val="134"/>
      </rPr>
      <t>人的出行问题及果桑</t>
    </r>
    <r>
      <rPr>
        <sz val="11"/>
        <rFont val="Times New Roman"/>
        <charset val="134"/>
      </rPr>
      <t>615</t>
    </r>
    <r>
      <rPr>
        <sz val="11"/>
        <rFont val="宋体"/>
        <charset val="134"/>
      </rPr>
      <t>亩、核桃</t>
    </r>
    <r>
      <rPr>
        <sz val="11"/>
        <rFont val="Times New Roman"/>
        <charset val="134"/>
      </rPr>
      <t>20</t>
    </r>
    <r>
      <rPr>
        <sz val="11"/>
        <rFont val="宋体"/>
        <charset val="134"/>
      </rPr>
      <t>亩、花椒</t>
    </r>
    <r>
      <rPr>
        <sz val="11"/>
        <rFont val="Times New Roman"/>
        <charset val="134"/>
      </rPr>
      <t>200</t>
    </r>
    <r>
      <rPr>
        <sz val="11"/>
        <rFont val="宋体"/>
        <charset val="134"/>
      </rPr>
      <t>亩、魔芋</t>
    </r>
    <r>
      <rPr>
        <sz val="11"/>
        <rFont val="Times New Roman"/>
        <charset val="134"/>
      </rPr>
      <t>500</t>
    </r>
    <r>
      <rPr>
        <sz val="11"/>
        <rFont val="宋体"/>
        <charset val="134"/>
      </rPr>
      <t>余亩、玉米</t>
    </r>
    <r>
      <rPr>
        <sz val="11"/>
        <rFont val="Times New Roman"/>
        <charset val="134"/>
      </rPr>
      <t>57</t>
    </r>
    <r>
      <rPr>
        <sz val="11"/>
        <rFont val="宋体"/>
        <charset val="134"/>
      </rPr>
      <t>亩的农产品运输问题，促进地方经济发展，巩固脱贫成效，衔接推进乡村振兴。</t>
    </r>
  </si>
  <si>
    <t>大坪子村</t>
  </si>
  <si>
    <r>
      <rPr>
        <sz val="11"/>
        <rFont val="宋体"/>
        <charset val="134"/>
      </rPr>
      <t>计划实施大坪子村产业道路硬化</t>
    </r>
    <r>
      <rPr>
        <sz val="11"/>
        <rFont val="Times New Roman"/>
        <charset val="134"/>
      </rPr>
      <t>1.7</t>
    </r>
    <r>
      <rPr>
        <sz val="11"/>
        <rFont val="宋体"/>
        <charset val="134"/>
      </rPr>
      <t>公里（三家村组至沙正伟家炮点处道路硬化），规格：C30砼路面宽3m，厚18cm，边沟C20砼，弯道处按规范要求加宽；每公里不少于3个错车道。</t>
    </r>
  </si>
  <si>
    <t>公里</t>
  </si>
  <si>
    <r>
      <rPr>
        <sz val="11"/>
        <rFont val="宋体"/>
        <charset val="134"/>
      </rPr>
      <t>该项目实施可有效解决农户</t>
    </r>
    <r>
      <rPr>
        <sz val="11"/>
        <rFont val="Times New Roman"/>
        <charset val="134"/>
      </rPr>
      <t>12</t>
    </r>
    <r>
      <rPr>
        <sz val="11"/>
        <rFont val="宋体"/>
        <charset val="134"/>
      </rPr>
      <t>户</t>
    </r>
    <r>
      <rPr>
        <sz val="11"/>
        <rFont val="Times New Roman"/>
        <charset val="134"/>
      </rPr>
      <t>62</t>
    </r>
    <r>
      <rPr>
        <sz val="11"/>
        <rFont val="宋体"/>
        <charset val="134"/>
      </rPr>
      <t>人，其中脱贫户</t>
    </r>
    <r>
      <rPr>
        <sz val="11"/>
        <rFont val="Times New Roman"/>
        <charset val="134"/>
      </rPr>
      <t>3</t>
    </r>
    <r>
      <rPr>
        <sz val="11"/>
        <rFont val="宋体"/>
        <charset val="134"/>
      </rPr>
      <t>户</t>
    </r>
    <r>
      <rPr>
        <sz val="11"/>
        <rFont val="Times New Roman"/>
        <charset val="134"/>
      </rPr>
      <t>15</t>
    </r>
    <r>
      <rPr>
        <sz val="11"/>
        <rFont val="宋体"/>
        <charset val="134"/>
      </rPr>
      <t>人、监测户</t>
    </r>
    <r>
      <rPr>
        <sz val="11"/>
        <rFont val="Times New Roman"/>
        <charset val="134"/>
      </rPr>
      <t>1</t>
    </r>
    <r>
      <rPr>
        <sz val="11"/>
        <rFont val="宋体"/>
        <charset val="134"/>
      </rPr>
      <t>户</t>
    </r>
    <r>
      <rPr>
        <sz val="11"/>
        <rFont val="Times New Roman"/>
        <charset val="134"/>
      </rPr>
      <t>6</t>
    </r>
    <r>
      <rPr>
        <sz val="11"/>
        <rFont val="宋体"/>
        <charset val="134"/>
      </rPr>
      <t>人、一般户</t>
    </r>
    <r>
      <rPr>
        <sz val="11"/>
        <rFont val="Times New Roman"/>
        <charset val="134"/>
      </rPr>
      <t>8</t>
    </r>
    <r>
      <rPr>
        <sz val="11"/>
        <rFont val="宋体"/>
        <charset val="134"/>
      </rPr>
      <t>户</t>
    </r>
    <r>
      <rPr>
        <sz val="11"/>
        <rFont val="Times New Roman"/>
        <charset val="134"/>
      </rPr>
      <t>41</t>
    </r>
    <r>
      <rPr>
        <sz val="11"/>
        <rFont val="宋体"/>
        <charset val="134"/>
      </rPr>
      <t>人的出行问题及农产品运输问题，促进地方经济发展，巩固脱贫成效，衔接推进乡村振兴。</t>
    </r>
  </si>
  <si>
    <r>
      <rPr>
        <sz val="11"/>
        <rFont val="宋体"/>
        <charset val="134"/>
      </rPr>
      <t>中草药种植基地项目</t>
    </r>
  </si>
  <si>
    <r>
      <rPr>
        <sz val="11"/>
        <rFont val="宋体"/>
        <charset val="134"/>
      </rPr>
      <t>温泉彝族乡</t>
    </r>
  </si>
  <si>
    <r>
      <rPr>
        <sz val="11"/>
        <rFont val="宋体"/>
        <charset val="134"/>
      </rPr>
      <t>野麻地村</t>
    </r>
  </si>
  <si>
    <r>
      <rPr>
        <sz val="11"/>
        <rFont val="宋体"/>
        <charset val="134"/>
      </rPr>
      <t>野麻地村白堡坪海拔较高、气温偏低、土地资源丰富，水源能满足种植需求，适合种植白芨、黄精等中草药，项目拟在野麻地白堡坪新建</t>
    </r>
    <r>
      <rPr>
        <sz val="11"/>
        <rFont val="Times New Roman"/>
        <charset val="134"/>
      </rPr>
      <t>100</t>
    </r>
    <r>
      <rPr>
        <sz val="11"/>
        <rFont val="宋体"/>
        <charset val="134"/>
      </rPr>
      <t>亩的中草药种植基地，配套建设踏石路机耕道，围栏，土地整治等。</t>
    </r>
  </si>
  <si>
    <r>
      <rPr>
        <sz val="11"/>
        <rFont val="宋体"/>
        <charset val="134"/>
      </rPr>
      <t>亩</t>
    </r>
  </si>
  <si>
    <r>
      <rPr>
        <sz val="11"/>
        <rFont val="宋体"/>
        <charset val="134"/>
      </rPr>
      <t>该项目实施可有效壮大村集体经济，吸引当地群众就地就近就业，提高农户收入，促进地方经济发展巩固脱贫成效，衔接推进乡村振兴。</t>
    </r>
  </si>
  <si>
    <r>
      <rPr>
        <sz val="11"/>
        <rFont val="宋体"/>
        <charset val="134"/>
      </rPr>
      <t>村集体经济发展</t>
    </r>
    <r>
      <rPr>
        <sz val="11"/>
        <rFont val="Times New Roman"/>
        <charset val="134"/>
      </rPr>
      <t>—</t>
    </r>
    <r>
      <rPr>
        <sz val="11"/>
        <rFont val="宋体"/>
        <charset val="134"/>
      </rPr>
      <t>农产品集散场地建设项目</t>
    </r>
  </si>
  <si>
    <r>
      <rPr>
        <sz val="11"/>
        <rFont val="宋体"/>
        <charset val="134"/>
      </rPr>
      <t>热水塘村</t>
    </r>
  </si>
  <si>
    <r>
      <rPr>
        <sz val="11"/>
        <rFont val="宋体"/>
        <charset val="134"/>
      </rPr>
      <t>村集体经济发展项目，借助温泉格萨拉高海拔地区，主盛产圆根萝卜等蔬菜优势，建设彝族圆根萝卜酸菜加工生产基地，新建</t>
    </r>
    <r>
      <rPr>
        <sz val="11"/>
        <rFont val="Times New Roman"/>
        <charset val="134"/>
      </rPr>
      <t>150</t>
    </r>
    <r>
      <rPr>
        <sz val="11"/>
        <rFont val="宋体"/>
        <charset val="134"/>
      </rPr>
      <t>平方米生产房，晾晒板房，购买制作木桶，包装机器等。</t>
    </r>
  </si>
  <si>
    <r>
      <rPr>
        <sz val="11"/>
        <rFont val="宋体"/>
        <charset val="134"/>
      </rPr>
      <t>平方米</t>
    </r>
  </si>
  <si>
    <t>产业发展</t>
  </si>
  <si>
    <t>魔芋产业园区配套基础设施建设项目</t>
  </si>
  <si>
    <t>新民村</t>
  </si>
  <si>
    <r>
      <rPr>
        <sz val="11"/>
        <rFont val="宋体"/>
        <charset val="134"/>
      </rPr>
      <t>计划实施红格镇新民村魔芋产业园区配套基础设施建设项目，道路硬化全长</t>
    </r>
    <r>
      <rPr>
        <sz val="11"/>
        <rFont val="Times New Roman"/>
        <charset val="134"/>
      </rPr>
      <t>1.232</t>
    </r>
    <r>
      <rPr>
        <sz val="11"/>
        <rFont val="宋体"/>
        <charset val="134"/>
      </rPr>
      <t>公里，其中：扩建道路</t>
    </r>
    <r>
      <rPr>
        <sz val="11"/>
        <rFont val="Times New Roman"/>
        <charset val="134"/>
      </rPr>
      <t>432</t>
    </r>
    <r>
      <rPr>
        <sz val="11"/>
        <rFont val="宋体"/>
        <charset val="134"/>
      </rPr>
      <t>米，从原有道路</t>
    </r>
    <r>
      <rPr>
        <sz val="11"/>
        <rFont val="Times New Roman"/>
        <charset val="134"/>
      </rPr>
      <t>3.5</t>
    </r>
    <r>
      <rPr>
        <sz val="11"/>
        <rFont val="宋体"/>
        <charset val="134"/>
      </rPr>
      <t>米宽扩建至</t>
    </r>
    <r>
      <rPr>
        <sz val="11"/>
        <rFont val="Times New Roman"/>
        <charset val="134"/>
      </rPr>
      <t>8</t>
    </r>
    <r>
      <rPr>
        <sz val="11"/>
        <rFont val="宋体"/>
        <charset val="134"/>
      </rPr>
      <t>米宽；硬化道路</t>
    </r>
    <r>
      <rPr>
        <sz val="11"/>
        <rFont val="Times New Roman"/>
        <charset val="134"/>
      </rPr>
      <t>800</t>
    </r>
    <r>
      <rPr>
        <sz val="11"/>
        <rFont val="宋体"/>
        <charset val="134"/>
      </rPr>
      <t>米，路面宽4</t>
    </r>
    <r>
      <rPr>
        <sz val="11"/>
        <rFont val="Times New Roman"/>
        <charset val="134"/>
      </rPr>
      <t>.5</t>
    </r>
    <r>
      <rPr>
        <sz val="11"/>
        <rFont val="宋体"/>
        <charset val="134"/>
      </rPr>
      <t>米；新建挡墙</t>
    </r>
    <r>
      <rPr>
        <sz val="11"/>
        <rFont val="Times New Roman"/>
        <charset val="134"/>
      </rPr>
      <t>1200</t>
    </r>
    <r>
      <rPr>
        <sz val="11"/>
        <rFont val="宋体"/>
        <charset val="134"/>
      </rPr>
      <t>立方米；标准化魔芋种植示范基地建设。具体工程量以施工图设计及财评工程量清单为准。</t>
    </r>
  </si>
  <si>
    <t>按照实际完成工程量进行补助</t>
  </si>
  <si>
    <r>
      <rPr>
        <sz val="11"/>
        <rFont val="宋体"/>
        <charset val="134"/>
      </rPr>
      <t>该项目实施可有效解决农户</t>
    </r>
    <r>
      <rPr>
        <sz val="11"/>
        <rFont val="Times New Roman"/>
        <charset val="134"/>
      </rPr>
      <t>58</t>
    </r>
    <r>
      <rPr>
        <sz val="11"/>
        <rFont val="宋体"/>
        <charset val="134"/>
      </rPr>
      <t>户</t>
    </r>
    <r>
      <rPr>
        <sz val="11"/>
        <rFont val="Times New Roman"/>
        <charset val="134"/>
      </rPr>
      <t>230</t>
    </r>
    <r>
      <rPr>
        <sz val="11"/>
        <rFont val="宋体"/>
        <charset val="134"/>
      </rPr>
      <t>余人，其中监测户</t>
    </r>
    <r>
      <rPr>
        <sz val="11"/>
        <rFont val="Times New Roman"/>
        <charset val="134"/>
      </rPr>
      <t>3</t>
    </r>
    <r>
      <rPr>
        <sz val="11"/>
        <rFont val="宋体"/>
        <charset val="134"/>
      </rPr>
      <t>户</t>
    </r>
    <r>
      <rPr>
        <sz val="11"/>
        <rFont val="Times New Roman"/>
        <charset val="134"/>
      </rPr>
      <t>10</t>
    </r>
    <r>
      <rPr>
        <sz val="11"/>
        <rFont val="宋体"/>
        <charset val="134"/>
      </rPr>
      <t>人的出行问题及蔬菜</t>
    </r>
    <r>
      <rPr>
        <sz val="11"/>
        <rFont val="Times New Roman"/>
        <charset val="134"/>
      </rPr>
      <t>1200</t>
    </r>
    <r>
      <rPr>
        <sz val="11"/>
        <rFont val="宋体"/>
        <charset val="134"/>
      </rPr>
      <t>亩、芒果</t>
    </r>
    <r>
      <rPr>
        <sz val="11"/>
        <rFont val="Times New Roman"/>
        <charset val="134"/>
      </rPr>
      <t>3000</t>
    </r>
    <r>
      <rPr>
        <sz val="11"/>
        <rFont val="宋体"/>
        <charset val="134"/>
      </rPr>
      <t>亩、玉米</t>
    </r>
    <r>
      <rPr>
        <sz val="11"/>
        <rFont val="Times New Roman"/>
        <charset val="134"/>
      </rPr>
      <t>500</t>
    </r>
    <r>
      <rPr>
        <sz val="11"/>
        <rFont val="宋体"/>
        <charset val="134"/>
      </rPr>
      <t>亩及魔芋产业园区的农产品运输问题，促进地方经济发展，巩固脱贫成效，衔接推进乡村振兴。</t>
    </r>
  </si>
  <si>
    <r>
      <rPr>
        <sz val="11"/>
        <rFont val="宋体"/>
        <charset val="134"/>
      </rPr>
      <t>红格镇</t>
    </r>
  </si>
  <si>
    <t>蓝莓基地配套基础设施建设项目</t>
  </si>
  <si>
    <r>
      <rPr>
        <sz val="11"/>
        <rFont val="宋体"/>
        <charset val="134"/>
      </rPr>
      <t>和爱村</t>
    </r>
  </si>
  <si>
    <r>
      <rPr>
        <sz val="11"/>
        <rFont val="宋体"/>
        <charset val="134"/>
      </rPr>
      <t>计划实施红格镇和爱村顺山组</t>
    </r>
    <r>
      <rPr>
        <sz val="11"/>
        <rFont val="Times New Roman"/>
        <charset val="134"/>
      </rPr>
      <t>2000</t>
    </r>
    <r>
      <rPr>
        <sz val="11"/>
        <rFont val="宋体"/>
        <charset val="134"/>
      </rPr>
      <t>亩果园地蓝莓种植基础设施配套项目，一是购买部分种苗用于发展集体经济；二是完善种植基地水、路配套设施，具体工程量详见施工图设计及财评工程量清单。</t>
    </r>
  </si>
  <si>
    <r>
      <rPr>
        <sz val="11"/>
        <rFont val="宋体"/>
        <charset val="134"/>
      </rPr>
      <t>该项目实施可解决</t>
    </r>
    <r>
      <rPr>
        <sz val="11"/>
        <rFont val="Times New Roman"/>
        <charset val="134"/>
      </rPr>
      <t>110</t>
    </r>
    <r>
      <rPr>
        <sz val="11"/>
        <rFont val="宋体"/>
        <charset val="134"/>
      </rPr>
      <t>户</t>
    </r>
    <r>
      <rPr>
        <sz val="11"/>
        <rFont val="Times New Roman"/>
        <charset val="134"/>
      </rPr>
      <t>560</t>
    </r>
    <r>
      <rPr>
        <sz val="11"/>
        <rFont val="宋体"/>
        <charset val="134"/>
      </rPr>
      <t>人，</t>
    </r>
    <r>
      <rPr>
        <sz val="11"/>
        <rFont val="Times New Roman"/>
        <charset val="134"/>
      </rPr>
      <t>2000</t>
    </r>
    <r>
      <rPr>
        <sz val="11"/>
        <rFont val="宋体"/>
        <charset val="134"/>
      </rPr>
      <t>亩蓝莓产业园的生产发展运输问题。</t>
    </r>
  </si>
  <si>
    <r>
      <rPr>
        <sz val="11"/>
        <rFont val="宋体"/>
        <charset val="134"/>
      </rPr>
      <t>蝴蝶兰花卉基地大棚建设项目</t>
    </r>
  </si>
  <si>
    <r>
      <rPr>
        <sz val="11"/>
        <rFont val="宋体"/>
        <charset val="134"/>
      </rPr>
      <t>鲊石村</t>
    </r>
  </si>
  <si>
    <r>
      <rPr>
        <sz val="11"/>
        <rFont val="宋体"/>
        <charset val="134"/>
      </rPr>
      <t>计划实施红格镇鲊石村阿基鲁组蝴蝶兰花卉基地大棚建设项目，新建</t>
    </r>
    <r>
      <rPr>
        <sz val="11"/>
        <rFont val="Times New Roman"/>
        <charset val="134"/>
      </rPr>
      <t>5000</t>
    </r>
    <r>
      <rPr>
        <sz val="11"/>
        <rFont val="宋体"/>
        <charset val="134"/>
      </rPr>
      <t>平方米智能化大棚，种植兰花</t>
    </r>
    <r>
      <rPr>
        <sz val="11"/>
        <rFont val="Times New Roman"/>
        <charset val="134"/>
      </rPr>
      <t>50</t>
    </r>
    <r>
      <rPr>
        <sz val="11"/>
        <rFont val="宋体"/>
        <charset val="134"/>
      </rPr>
      <t>万余株。项目计划总投资</t>
    </r>
    <r>
      <rPr>
        <sz val="11"/>
        <rFont val="Times New Roman"/>
        <charset val="134"/>
      </rPr>
      <t>350</t>
    </r>
    <r>
      <rPr>
        <sz val="11"/>
        <rFont val="宋体"/>
        <charset val="134"/>
      </rPr>
      <t>万元，申请补助</t>
    </r>
    <r>
      <rPr>
        <sz val="11"/>
        <rFont val="Times New Roman"/>
        <charset val="134"/>
      </rPr>
      <t>35</t>
    </r>
    <r>
      <rPr>
        <sz val="11"/>
        <rFont val="宋体"/>
        <charset val="134"/>
      </rPr>
      <t>万元，企业自筹资金</t>
    </r>
    <r>
      <rPr>
        <sz val="11"/>
        <rFont val="Times New Roman"/>
        <charset val="134"/>
      </rPr>
      <t>315</t>
    </r>
    <r>
      <rPr>
        <sz val="11"/>
        <rFont val="宋体"/>
        <charset val="134"/>
      </rPr>
      <t>万元，资金补助管材、设备、机械、技工等费用。</t>
    </r>
  </si>
  <si>
    <r>
      <rPr>
        <sz val="11"/>
        <rFont val="宋体"/>
        <charset val="134"/>
      </rPr>
      <t>该项目实施可有效解决农村剩余劳动力</t>
    </r>
    <r>
      <rPr>
        <sz val="11"/>
        <rFont val="Times New Roman"/>
        <charset val="134"/>
      </rPr>
      <t>12</t>
    </r>
    <r>
      <rPr>
        <sz val="11"/>
        <rFont val="宋体"/>
        <charset val="134"/>
      </rPr>
      <t>人的就业，并为村集体创收，为康养民宿人居创造良好的环境。</t>
    </r>
  </si>
  <si>
    <r>
      <rPr>
        <sz val="11"/>
        <rFont val="Times New Roman"/>
        <charset val="134"/>
      </rPr>
      <t xml:space="preserve">
</t>
    </r>
    <r>
      <rPr>
        <sz val="11"/>
        <rFont val="宋体"/>
        <charset val="134"/>
      </rPr>
      <t>精品桑椹干加工项目</t>
    </r>
  </si>
  <si>
    <r>
      <rPr>
        <sz val="11"/>
        <rFont val="宋体"/>
        <charset val="134"/>
      </rPr>
      <t>双龙村</t>
    </r>
  </si>
  <si>
    <r>
      <rPr>
        <sz val="11"/>
        <rFont val="宋体"/>
        <charset val="134"/>
      </rPr>
      <t>计划实施盐边县誉兴农业科技有限公司精品桑椹干加工项目，建设年产</t>
    </r>
    <r>
      <rPr>
        <sz val="11"/>
        <rFont val="Times New Roman"/>
        <charset val="134"/>
      </rPr>
      <t>2000</t>
    </r>
    <r>
      <rPr>
        <sz val="11"/>
        <rFont val="宋体"/>
        <charset val="134"/>
      </rPr>
      <t>吨精品桑椹干生产线，主要包括：清洗、烘干、分选、杀菌、包装等设施设备购置，车间建设等工程。</t>
    </r>
  </si>
  <si>
    <r>
      <rPr>
        <sz val="11"/>
        <rFont val="宋体"/>
        <charset val="134"/>
      </rPr>
      <t>该项目实施可有效解决农户</t>
    </r>
    <r>
      <rPr>
        <sz val="11"/>
        <rFont val="Times New Roman"/>
        <charset val="134"/>
      </rPr>
      <t>600</t>
    </r>
    <r>
      <rPr>
        <sz val="11"/>
        <rFont val="宋体"/>
        <charset val="134"/>
      </rPr>
      <t>户</t>
    </r>
    <r>
      <rPr>
        <sz val="11"/>
        <rFont val="Times New Roman"/>
        <charset val="134"/>
      </rPr>
      <t>2400</t>
    </r>
    <r>
      <rPr>
        <sz val="11"/>
        <rFont val="宋体"/>
        <charset val="134"/>
      </rPr>
      <t>余人，其中脱贫户</t>
    </r>
    <r>
      <rPr>
        <sz val="11"/>
        <rFont val="Times New Roman"/>
        <charset val="134"/>
      </rPr>
      <t>59</t>
    </r>
    <r>
      <rPr>
        <sz val="11"/>
        <rFont val="宋体"/>
        <charset val="134"/>
      </rPr>
      <t>户</t>
    </r>
    <r>
      <rPr>
        <sz val="11"/>
        <rFont val="Times New Roman"/>
        <charset val="134"/>
      </rPr>
      <t>260</t>
    </r>
    <r>
      <rPr>
        <sz val="11"/>
        <rFont val="宋体"/>
        <charset val="134"/>
      </rPr>
      <t>人、监测户</t>
    </r>
    <r>
      <rPr>
        <sz val="11"/>
        <rFont val="Times New Roman"/>
        <charset val="134"/>
      </rPr>
      <t>19</t>
    </r>
    <r>
      <rPr>
        <sz val="11"/>
        <rFont val="宋体"/>
        <charset val="134"/>
      </rPr>
      <t>户</t>
    </r>
    <r>
      <rPr>
        <sz val="11"/>
        <rFont val="Times New Roman"/>
        <charset val="134"/>
      </rPr>
      <t>40</t>
    </r>
    <r>
      <rPr>
        <sz val="11"/>
        <rFont val="宋体"/>
        <charset val="134"/>
      </rPr>
      <t>余人的桑果销售问题，促进地方经济发展，巩固脱贫成效，衔接推进乡村振兴。</t>
    </r>
  </si>
  <si>
    <r>
      <rPr>
        <sz val="11"/>
        <rFont val="宋体"/>
        <charset val="134"/>
      </rPr>
      <t>中药材种植项目</t>
    </r>
  </si>
  <si>
    <r>
      <rPr>
        <sz val="11"/>
        <rFont val="宋体"/>
        <charset val="134"/>
      </rPr>
      <t>东风村</t>
    </r>
  </si>
  <si>
    <r>
      <rPr>
        <sz val="11"/>
        <rFont val="宋体"/>
        <charset val="134"/>
      </rPr>
      <t>计划实施渔门镇东风村新种植林下中药材天门冬</t>
    </r>
    <r>
      <rPr>
        <sz val="11"/>
        <rFont val="Times New Roman"/>
        <charset val="134"/>
      </rPr>
      <t>30</t>
    </r>
    <r>
      <rPr>
        <sz val="11"/>
        <rFont val="宋体"/>
        <charset val="134"/>
      </rPr>
      <t>亩，生长周期为</t>
    </r>
    <r>
      <rPr>
        <sz val="11"/>
        <rFont val="Times New Roman"/>
        <charset val="134"/>
      </rPr>
      <t>2</t>
    </r>
    <r>
      <rPr>
        <sz val="11"/>
        <rFont val="宋体"/>
        <charset val="134"/>
      </rPr>
      <t>年，每亩共计补助资金</t>
    </r>
    <r>
      <rPr>
        <sz val="11"/>
        <rFont val="Times New Roman"/>
        <charset val="134"/>
      </rPr>
      <t>0.47</t>
    </r>
    <r>
      <rPr>
        <sz val="11"/>
        <rFont val="宋体"/>
        <charset val="134"/>
      </rPr>
      <t>万元，其中：每亩种苗补助</t>
    </r>
    <r>
      <rPr>
        <sz val="11"/>
        <rFont val="Times New Roman"/>
        <charset val="134"/>
      </rPr>
      <t>1800</t>
    </r>
    <r>
      <rPr>
        <sz val="11"/>
        <rFont val="宋体"/>
        <charset val="134"/>
      </rPr>
      <t>元（每亩</t>
    </r>
    <r>
      <rPr>
        <sz val="11"/>
        <rFont val="Times New Roman"/>
        <charset val="134"/>
      </rPr>
      <t>1200</t>
    </r>
    <r>
      <rPr>
        <sz val="11"/>
        <rFont val="宋体"/>
        <charset val="134"/>
      </rPr>
      <t>株、每株补助</t>
    </r>
    <r>
      <rPr>
        <sz val="11"/>
        <rFont val="Times New Roman"/>
        <charset val="134"/>
      </rPr>
      <t>1.5</t>
    </r>
    <r>
      <rPr>
        <sz val="11"/>
        <rFont val="宋体"/>
        <charset val="134"/>
      </rPr>
      <t>元），每亩土地流转费用两年合计</t>
    </r>
    <r>
      <rPr>
        <sz val="11"/>
        <rFont val="Times New Roman"/>
        <charset val="134"/>
      </rPr>
      <t>1000</t>
    </r>
    <r>
      <rPr>
        <sz val="11"/>
        <rFont val="宋体"/>
        <charset val="134"/>
      </rPr>
      <t>元，肥料、农膜、农药等补助</t>
    </r>
    <r>
      <rPr>
        <sz val="11"/>
        <rFont val="Times New Roman"/>
        <charset val="134"/>
      </rPr>
      <t>1900</t>
    </r>
    <r>
      <rPr>
        <sz val="11"/>
        <rFont val="宋体"/>
        <charset val="134"/>
      </rPr>
      <t>元。</t>
    </r>
  </si>
  <si>
    <r>
      <rPr>
        <sz val="11"/>
        <rFont val="Times New Roman"/>
        <charset val="134"/>
      </rPr>
      <t>0.47</t>
    </r>
    <r>
      <rPr>
        <sz val="11"/>
        <rFont val="宋体"/>
        <charset val="134"/>
      </rPr>
      <t>万元</t>
    </r>
    <r>
      <rPr>
        <sz val="11"/>
        <rFont val="Times New Roman"/>
        <charset val="134"/>
      </rPr>
      <t>/</t>
    </r>
    <r>
      <rPr>
        <sz val="11"/>
        <rFont val="宋体"/>
        <charset val="134"/>
      </rPr>
      <t>亩</t>
    </r>
  </si>
  <si>
    <r>
      <rPr>
        <sz val="11"/>
        <rFont val="宋体"/>
        <charset val="134"/>
      </rPr>
      <t>示范种植林下中药材，预计每亩收益</t>
    </r>
    <r>
      <rPr>
        <sz val="11"/>
        <rFont val="Times New Roman"/>
        <charset val="134"/>
      </rPr>
      <t>8000</t>
    </r>
    <r>
      <rPr>
        <sz val="11"/>
        <rFont val="宋体"/>
        <charset val="134"/>
      </rPr>
      <t>元左右，发展壮大村集体经济。</t>
    </r>
  </si>
  <si>
    <r>
      <rPr>
        <sz val="11"/>
        <rFont val="宋体"/>
        <charset val="134"/>
      </rPr>
      <t>新建农产品交易中心项目</t>
    </r>
  </si>
  <si>
    <r>
      <rPr>
        <sz val="11"/>
        <rFont val="宋体"/>
        <charset val="134"/>
      </rPr>
      <t>支六河村</t>
    </r>
  </si>
  <si>
    <r>
      <rPr>
        <sz val="11"/>
        <rFont val="宋体"/>
        <charset val="134"/>
      </rPr>
      <t>计划实施支六河村新建农产品交易中心项目，搭建彩钢棚</t>
    </r>
    <r>
      <rPr>
        <sz val="11"/>
        <rFont val="Times New Roman"/>
        <charset val="134"/>
      </rPr>
      <t>2256.8m²</t>
    </r>
    <r>
      <rPr>
        <sz val="11"/>
        <rFont val="宋体"/>
        <charset val="134"/>
      </rPr>
      <t>，改建线路，新建二四墙</t>
    </r>
    <r>
      <rPr>
        <sz val="11"/>
        <rFont val="Times New Roman"/>
        <charset val="134"/>
      </rPr>
      <t>263.2m²</t>
    </r>
    <r>
      <rPr>
        <sz val="11"/>
        <rFont val="宋体"/>
        <charset val="134"/>
      </rPr>
      <t>，混凝土堡坎，建筑材料清运。</t>
    </r>
  </si>
  <si>
    <r>
      <rPr>
        <sz val="11"/>
        <rFont val="宋体"/>
        <charset val="134"/>
      </rPr>
      <t>该项目实施可有效解决全乡农户农产品交易场地短板问题，促进地方经济发展，巩固脱贫成效，衔接推进乡村振兴。</t>
    </r>
  </si>
  <si>
    <r>
      <rPr>
        <sz val="11"/>
        <rFont val="宋体"/>
        <charset val="134"/>
      </rPr>
      <t>和美乡村建设项目</t>
    </r>
  </si>
  <si>
    <r>
      <rPr>
        <sz val="11"/>
        <rFont val="宋体"/>
        <charset val="134"/>
      </rPr>
      <t>红宝苗族彝族乡</t>
    </r>
  </si>
  <si>
    <r>
      <rPr>
        <sz val="11"/>
        <color indexed="8"/>
        <rFont val="宋体"/>
        <charset val="134"/>
      </rPr>
      <t>择木龙村</t>
    </r>
  </si>
  <si>
    <r>
      <rPr>
        <sz val="11"/>
        <rFont val="宋体"/>
        <charset val="134"/>
      </rPr>
      <t>计划实施择木龙和美乡村农文旅融合发展项目，新建自然石滩挡水墙</t>
    </r>
    <r>
      <rPr>
        <sz val="11"/>
        <rFont val="Times New Roman"/>
        <charset val="134"/>
      </rPr>
      <t>130m</t>
    </r>
    <r>
      <rPr>
        <sz val="11"/>
        <rFont val="宋体"/>
        <charset val="134"/>
      </rPr>
      <t>，摸鱼游乐区</t>
    </r>
    <r>
      <rPr>
        <sz val="11"/>
        <rFont val="Times New Roman"/>
        <charset val="134"/>
      </rPr>
      <t>1400</t>
    </r>
    <r>
      <rPr>
        <sz val="11"/>
        <rFont val="宋体"/>
        <charset val="134"/>
      </rPr>
      <t>㎡，沙池</t>
    </r>
    <r>
      <rPr>
        <sz val="11"/>
        <rFont val="Times New Roman"/>
        <charset val="134"/>
      </rPr>
      <t>150</t>
    </r>
    <r>
      <rPr>
        <sz val="11"/>
        <rFont val="宋体"/>
        <charset val="134"/>
      </rPr>
      <t>㎡，小溪（汀步、引水管、出水管）</t>
    </r>
    <r>
      <rPr>
        <sz val="11"/>
        <rFont val="Times New Roman"/>
        <charset val="134"/>
      </rPr>
      <t>80m</t>
    </r>
    <r>
      <rPr>
        <sz val="11"/>
        <rFont val="宋体"/>
        <charset val="134"/>
      </rPr>
      <t>，石槽，石钵</t>
    </r>
    <r>
      <rPr>
        <sz val="11"/>
        <rFont val="Times New Roman"/>
        <charset val="134"/>
      </rPr>
      <t>15</t>
    </r>
    <r>
      <rPr>
        <sz val="11"/>
        <rFont val="宋体"/>
        <charset val="134"/>
      </rPr>
      <t>套，标识标牌</t>
    </r>
    <r>
      <rPr>
        <sz val="11"/>
        <rFont val="Times New Roman"/>
        <charset val="134"/>
      </rPr>
      <t>1</t>
    </r>
    <r>
      <rPr>
        <sz val="11"/>
        <rFont val="宋体"/>
        <charset val="134"/>
      </rPr>
      <t>套，垃圾桶</t>
    </r>
    <r>
      <rPr>
        <sz val="11"/>
        <rFont val="Times New Roman"/>
        <charset val="134"/>
      </rPr>
      <t>200</t>
    </r>
    <r>
      <rPr>
        <sz val="11"/>
        <rFont val="宋体"/>
        <charset val="134"/>
      </rPr>
      <t>个，垃圾收集分类亭</t>
    </r>
    <r>
      <rPr>
        <sz val="11"/>
        <rFont val="Times New Roman"/>
        <charset val="134"/>
      </rPr>
      <t>21</t>
    </r>
    <r>
      <rPr>
        <sz val="11"/>
        <rFont val="宋体"/>
        <charset val="134"/>
      </rPr>
      <t>个，观光田园改造</t>
    </r>
    <r>
      <rPr>
        <sz val="11"/>
        <rFont val="Times New Roman"/>
        <charset val="134"/>
      </rPr>
      <t>1</t>
    </r>
    <r>
      <rPr>
        <sz val="11"/>
        <rFont val="宋体"/>
        <charset val="134"/>
      </rPr>
      <t>亩。具体工程量以施工图设计及财评工程量清单为准。</t>
    </r>
  </si>
  <si>
    <r>
      <rPr>
        <sz val="11"/>
        <color indexed="8"/>
        <rFont val="宋体"/>
        <charset val="134"/>
      </rPr>
      <t>该项目实施可有效改善村容村貌，提质择木龙村旅游，促进群众增收，促进地方经济发展，巩固脱贫成效，衔接推进乡村振兴。</t>
    </r>
  </si>
  <si>
    <r>
      <rPr>
        <sz val="11"/>
        <rFont val="宋体"/>
        <charset val="134"/>
      </rPr>
      <t>新建藤桥河防洪堤防</t>
    </r>
    <r>
      <rPr>
        <sz val="11"/>
        <rFont val="Times New Roman"/>
        <charset val="134"/>
      </rPr>
      <t>368.9m</t>
    </r>
    <r>
      <rPr>
        <sz val="11"/>
        <rFont val="宋体"/>
        <charset val="134"/>
      </rPr>
      <t>，加高已建堤防</t>
    </r>
    <r>
      <rPr>
        <sz val="11"/>
        <rFont val="Times New Roman"/>
        <charset val="134"/>
      </rPr>
      <t>49.5m</t>
    </r>
    <r>
      <rPr>
        <sz val="11"/>
        <rFont val="宋体"/>
        <charset val="134"/>
      </rPr>
      <t>（上游</t>
    </r>
    <r>
      <rPr>
        <sz val="11"/>
        <rFont val="Times New Roman"/>
        <charset val="134"/>
      </rPr>
      <t>31.5m</t>
    </r>
    <r>
      <rPr>
        <sz val="11"/>
        <rFont val="宋体"/>
        <charset val="134"/>
      </rPr>
      <t>，下游</t>
    </r>
    <r>
      <rPr>
        <sz val="11"/>
        <rFont val="Times New Roman"/>
        <charset val="134"/>
      </rPr>
      <t>18m</t>
    </r>
    <r>
      <rPr>
        <sz val="11"/>
        <rFont val="宋体"/>
        <charset val="134"/>
      </rPr>
      <t>）、加高已建挡墙</t>
    </r>
    <r>
      <rPr>
        <sz val="11"/>
        <rFont val="Times New Roman"/>
        <charset val="134"/>
      </rPr>
      <t>361.8m</t>
    </r>
    <r>
      <rPr>
        <sz val="11"/>
        <rFont val="宋体"/>
        <charset val="134"/>
      </rPr>
      <t>，新建箱涵</t>
    </r>
    <r>
      <rPr>
        <sz val="11"/>
        <rFont val="Times New Roman"/>
        <charset val="134"/>
      </rPr>
      <t>1</t>
    </r>
    <r>
      <rPr>
        <sz val="11"/>
        <rFont val="宋体"/>
        <charset val="134"/>
      </rPr>
      <t>座。项目计划总投资</t>
    </r>
    <r>
      <rPr>
        <sz val="11"/>
        <rFont val="Times New Roman"/>
        <charset val="134"/>
      </rPr>
      <t>191</t>
    </r>
    <r>
      <rPr>
        <sz val="11"/>
        <rFont val="宋体"/>
        <charset val="134"/>
      </rPr>
      <t>万元，此次安排衔接资金</t>
    </r>
    <r>
      <rPr>
        <sz val="11"/>
        <rFont val="Times New Roman"/>
        <charset val="134"/>
      </rPr>
      <t>100</t>
    </r>
    <r>
      <rPr>
        <sz val="11"/>
        <rFont val="宋体"/>
        <charset val="134"/>
      </rPr>
      <t>万元，待安排资金</t>
    </r>
    <r>
      <rPr>
        <sz val="11"/>
        <rFont val="Times New Roman"/>
        <charset val="134"/>
      </rPr>
      <t>91</t>
    </r>
    <r>
      <rPr>
        <sz val="11"/>
        <rFont val="宋体"/>
        <charset val="134"/>
      </rPr>
      <t>万元。</t>
    </r>
  </si>
  <si>
    <r>
      <rPr>
        <sz val="11"/>
        <color rgb="FF000000"/>
        <rFont val="宋体"/>
        <charset val="134"/>
      </rPr>
      <t>该项目实施可有效保护沿河居民人身财产安全，同时保障农户</t>
    </r>
    <r>
      <rPr>
        <sz val="11"/>
        <color rgb="FF000000"/>
        <rFont val="Times New Roman"/>
        <charset val="134"/>
      </rPr>
      <t>37</t>
    </r>
    <r>
      <rPr>
        <sz val="11"/>
        <color rgb="FF000000"/>
        <rFont val="宋体"/>
        <charset val="134"/>
      </rPr>
      <t>户</t>
    </r>
    <r>
      <rPr>
        <sz val="11"/>
        <color rgb="FF000000"/>
        <rFont val="Times New Roman"/>
        <charset val="134"/>
      </rPr>
      <t>151</t>
    </r>
    <r>
      <rPr>
        <sz val="11"/>
        <color rgb="FF000000"/>
        <rFont val="宋体"/>
        <charset val="134"/>
      </rPr>
      <t>人出行问题，及</t>
    </r>
    <r>
      <rPr>
        <sz val="11"/>
        <color rgb="FF000000"/>
        <rFont val="Times New Roman"/>
        <charset val="134"/>
      </rPr>
      <t>360</t>
    </r>
    <r>
      <rPr>
        <sz val="11"/>
        <color rgb="FF000000"/>
        <rFont val="宋体"/>
        <charset val="134"/>
      </rPr>
      <t>亩核桃，</t>
    </r>
    <r>
      <rPr>
        <sz val="11"/>
        <color rgb="FF000000"/>
        <rFont val="Times New Roman"/>
        <charset val="134"/>
      </rPr>
      <t>98</t>
    </r>
    <r>
      <rPr>
        <sz val="11"/>
        <color rgb="FF000000"/>
        <rFont val="宋体"/>
        <charset val="134"/>
      </rPr>
      <t>亩魔芋等农产品运输问题，促进地方经济发展，巩固脱贫成效，衔接推进乡村振兴。</t>
    </r>
  </si>
  <si>
    <r>
      <rPr>
        <sz val="11"/>
        <rFont val="宋体"/>
        <charset val="134"/>
      </rPr>
      <t>人饮及生产用水项目</t>
    </r>
  </si>
  <si>
    <r>
      <rPr>
        <sz val="11"/>
        <rFont val="宋体"/>
        <charset val="134"/>
      </rPr>
      <t>联合村</t>
    </r>
  </si>
  <si>
    <r>
      <rPr>
        <sz val="11"/>
        <rFont val="宋体"/>
        <charset val="134"/>
      </rPr>
      <t>计划实施红格镇联合村人饮及生产用水配套设施项目，修建水池</t>
    </r>
    <r>
      <rPr>
        <sz val="11"/>
        <rFont val="Times New Roman"/>
        <charset val="134"/>
      </rPr>
      <t>1</t>
    </r>
    <r>
      <rPr>
        <sz val="11"/>
        <rFont val="宋体"/>
        <charset val="134"/>
      </rPr>
      <t>口</t>
    </r>
    <r>
      <rPr>
        <sz val="11"/>
        <rFont val="Times New Roman"/>
        <charset val="134"/>
      </rPr>
      <t>200</t>
    </r>
    <r>
      <rPr>
        <sz val="11"/>
        <rFont val="宋体"/>
        <charset val="134"/>
      </rPr>
      <t>立方米，直径</t>
    </r>
    <r>
      <rPr>
        <sz val="11"/>
        <rFont val="Times New Roman"/>
        <charset val="134"/>
      </rPr>
      <t>75</t>
    </r>
    <r>
      <rPr>
        <sz val="11"/>
        <rFont val="宋体"/>
        <charset val="134"/>
      </rPr>
      <t>镀锌上水管</t>
    </r>
    <r>
      <rPr>
        <sz val="11"/>
        <rFont val="Times New Roman"/>
        <charset val="134"/>
      </rPr>
      <t>500</t>
    </r>
    <r>
      <rPr>
        <sz val="11"/>
        <rFont val="宋体"/>
        <charset val="134"/>
      </rPr>
      <t>米，直径</t>
    </r>
    <r>
      <rPr>
        <sz val="11"/>
        <rFont val="Times New Roman"/>
        <charset val="134"/>
      </rPr>
      <t>50</t>
    </r>
    <r>
      <rPr>
        <sz val="11"/>
        <rFont val="宋体"/>
        <charset val="134"/>
      </rPr>
      <t>镀锌下水管</t>
    </r>
    <r>
      <rPr>
        <sz val="11"/>
        <rFont val="Times New Roman"/>
        <charset val="134"/>
      </rPr>
      <t>500</t>
    </r>
    <r>
      <rPr>
        <sz val="11"/>
        <rFont val="宋体"/>
        <charset val="134"/>
      </rPr>
      <t>米，预计费用</t>
    </r>
    <r>
      <rPr>
        <sz val="11"/>
        <rFont val="Times New Roman"/>
        <charset val="134"/>
      </rPr>
      <t>25</t>
    </r>
    <r>
      <rPr>
        <sz val="11"/>
        <rFont val="宋体"/>
        <charset val="134"/>
      </rPr>
      <t>万元。</t>
    </r>
    <r>
      <rPr>
        <sz val="11"/>
        <rFont val="Times New Roman"/>
        <charset val="134"/>
      </rPr>
      <t xml:space="preserve">       </t>
    </r>
  </si>
  <si>
    <r>
      <rPr>
        <sz val="11"/>
        <rFont val="宋体"/>
        <charset val="134"/>
      </rPr>
      <t>该项目实施可有效解决联合村村部供水问题，促进地方经济发展，巩固脱贫成效，衔接推进乡村振兴。</t>
    </r>
  </si>
  <si>
    <r>
      <rPr>
        <sz val="11"/>
        <rFont val="宋体"/>
        <charset val="134"/>
      </rPr>
      <t>取水坝恢复项目</t>
    </r>
  </si>
  <si>
    <r>
      <rPr>
        <sz val="11"/>
        <rFont val="宋体"/>
        <charset val="134"/>
      </rPr>
      <t>计划实施格萨拉乡支六河村沙湾沟取水坝恢复项目，恢复水毁取水坝</t>
    </r>
    <r>
      <rPr>
        <sz val="11"/>
        <rFont val="Times New Roman"/>
        <charset val="134"/>
      </rPr>
      <t xml:space="preserve"> 1</t>
    </r>
    <r>
      <rPr>
        <sz val="11"/>
        <rFont val="宋体"/>
        <charset val="134"/>
      </rPr>
      <t>座，新建取水坝上下游挡墙</t>
    </r>
    <r>
      <rPr>
        <sz val="11"/>
        <rFont val="Times New Roman"/>
        <charset val="134"/>
      </rPr>
      <t>5</t>
    </r>
    <r>
      <rPr>
        <sz val="11"/>
        <rFont val="宋体"/>
        <charset val="134"/>
      </rPr>
      <t>处</t>
    </r>
    <r>
      <rPr>
        <sz val="11"/>
        <rFont val="Times New Roman"/>
        <charset val="134"/>
      </rPr>
      <t xml:space="preserve"> 630m³</t>
    </r>
    <r>
      <rPr>
        <sz val="11"/>
        <rFont val="宋体"/>
        <charset val="134"/>
      </rPr>
      <t>，新增</t>
    </r>
    <r>
      <rPr>
        <sz val="11"/>
        <rFont val="Times New Roman"/>
        <charset val="134"/>
      </rPr>
      <t>φ200</t>
    </r>
    <r>
      <rPr>
        <sz val="11"/>
        <rFont val="宋体"/>
        <charset val="134"/>
      </rPr>
      <t>镀锌钢管</t>
    </r>
    <r>
      <rPr>
        <sz val="11"/>
        <rFont val="Times New Roman"/>
        <charset val="134"/>
      </rPr>
      <t>100m</t>
    </r>
    <r>
      <rPr>
        <sz val="11"/>
        <rFont val="宋体"/>
        <charset val="134"/>
      </rPr>
      <t>，恢复水毁渠道</t>
    </r>
    <r>
      <rPr>
        <sz val="11"/>
        <rFont val="Times New Roman"/>
        <charset val="134"/>
      </rPr>
      <t xml:space="preserve"> 180m</t>
    </r>
    <r>
      <rPr>
        <sz val="11"/>
        <rFont val="宋体"/>
        <charset val="134"/>
      </rPr>
      <t>，河道疏浚</t>
    </r>
    <r>
      <rPr>
        <sz val="11"/>
        <rFont val="Times New Roman"/>
        <charset val="134"/>
      </rPr>
      <t>501m</t>
    </r>
    <r>
      <rPr>
        <sz val="11"/>
        <rFont val="宋体"/>
        <charset val="134"/>
      </rPr>
      <t>等工程。</t>
    </r>
  </si>
  <si>
    <r>
      <rPr>
        <sz val="11"/>
        <rFont val="宋体"/>
        <charset val="134"/>
      </rPr>
      <t>该项目实施可有效解决农户</t>
    </r>
    <r>
      <rPr>
        <sz val="11"/>
        <rFont val="Times New Roman"/>
        <charset val="134"/>
      </rPr>
      <t>94</t>
    </r>
    <r>
      <rPr>
        <sz val="11"/>
        <rFont val="宋体"/>
        <charset val="134"/>
      </rPr>
      <t>户</t>
    </r>
    <r>
      <rPr>
        <sz val="11"/>
        <rFont val="Times New Roman"/>
        <charset val="134"/>
      </rPr>
      <t>450</t>
    </r>
    <r>
      <rPr>
        <sz val="11"/>
        <rFont val="宋体"/>
        <charset val="134"/>
      </rPr>
      <t>人，其中脱贫户</t>
    </r>
    <r>
      <rPr>
        <sz val="11"/>
        <rFont val="Times New Roman"/>
        <charset val="134"/>
      </rPr>
      <t>32</t>
    </r>
    <r>
      <rPr>
        <sz val="11"/>
        <rFont val="宋体"/>
        <charset val="134"/>
      </rPr>
      <t>户</t>
    </r>
    <r>
      <rPr>
        <sz val="11"/>
        <rFont val="Times New Roman"/>
        <charset val="134"/>
      </rPr>
      <t>161</t>
    </r>
    <r>
      <rPr>
        <sz val="11"/>
        <rFont val="宋体"/>
        <charset val="134"/>
      </rPr>
      <t>人，监测户</t>
    </r>
    <r>
      <rPr>
        <sz val="11"/>
        <rFont val="Times New Roman"/>
        <charset val="134"/>
      </rPr>
      <t>5</t>
    </r>
    <r>
      <rPr>
        <sz val="11"/>
        <rFont val="宋体"/>
        <charset val="134"/>
      </rPr>
      <t>户</t>
    </r>
    <r>
      <rPr>
        <sz val="11"/>
        <rFont val="Times New Roman"/>
        <charset val="134"/>
      </rPr>
      <t>20</t>
    </r>
    <r>
      <rPr>
        <sz val="11"/>
        <rFont val="宋体"/>
        <charset val="134"/>
      </rPr>
      <t>人的出行、用水及</t>
    </r>
    <r>
      <rPr>
        <sz val="11"/>
        <rFont val="Times New Roman"/>
        <charset val="134"/>
      </rPr>
      <t>320</t>
    </r>
    <r>
      <rPr>
        <sz val="11"/>
        <rFont val="宋体"/>
        <charset val="134"/>
      </rPr>
      <t>亩优质农田灌溉问题，同时带动产业发展，巩固脱贫成效。</t>
    </r>
  </si>
  <si>
    <r>
      <rPr>
        <sz val="11"/>
        <rFont val="宋体"/>
        <charset val="134"/>
      </rPr>
      <t>惠民镇</t>
    </r>
  </si>
  <si>
    <r>
      <rPr>
        <sz val="11"/>
        <rFont val="宋体"/>
        <charset val="134"/>
      </rPr>
      <t>兴隆村</t>
    </r>
  </si>
  <si>
    <r>
      <rPr>
        <sz val="11"/>
        <rFont val="宋体"/>
        <charset val="134"/>
      </rPr>
      <t>计划实施惠民镇兴隆村联合一组社道改扩建项目，全长</t>
    </r>
    <r>
      <rPr>
        <sz val="11"/>
        <rFont val="Times New Roman"/>
        <charset val="134"/>
      </rPr>
      <t>1.8</t>
    </r>
    <r>
      <rPr>
        <sz val="11"/>
        <rFont val="宋体"/>
        <charset val="134"/>
      </rPr>
      <t>公里，目前宽</t>
    </r>
    <r>
      <rPr>
        <sz val="11"/>
        <rFont val="Times New Roman"/>
        <charset val="134"/>
      </rPr>
      <t>2.8</t>
    </r>
    <r>
      <rPr>
        <sz val="11"/>
        <rFont val="宋体"/>
        <charset val="134"/>
      </rPr>
      <t>米，现加宽至</t>
    </r>
    <r>
      <rPr>
        <sz val="11"/>
        <rFont val="Times New Roman"/>
        <charset val="134"/>
      </rPr>
      <t>4.5</t>
    </r>
    <r>
      <rPr>
        <sz val="11"/>
        <rFont val="宋体"/>
        <charset val="134"/>
      </rPr>
      <t>米，新建小拱桥</t>
    </r>
    <r>
      <rPr>
        <sz val="11"/>
        <rFont val="Times New Roman"/>
        <charset val="134"/>
      </rPr>
      <t>1</t>
    </r>
    <r>
      <rPr>
        <sz val="11"/>
        <rFont val="宋体"/>
        <charset val="134"/>
      </rPr>
      <t>座，具体工程量详见施工图设计及财评工程量清单。</t>
    </r>
  </si>
  <si>
    <r>
      <rPr>
        <sz val="11"/>
        <rFont val="宋体"/>
        <charset val="134"/>
      </rPr>
      <t>该项目实施可有效解决农户</t>
    </r>
    <r>
      <rPr>
        <sz val="11"/>
        <rFont val="Times New Roman"/>
        <charset val="134"/>
      </rPr>
      <t>434</t>
    </r>
    <r>
      <rPr>
        <sz val="11"/>
        <rFont val="宋体"/>
        <charset val="134"/>
      </rPr>
      <t>户，受益人数</t>
    </r>
    <r>
      <rPr>
        <sz val="11"/>
        <rFont val="Times New Roman"/>
        <charset val="134"/>
      </rPr>
      <t>1640</t>
    </r>
    <r>
      <rPr>
        <sz val="11"/>
        <rFont val="宋体"/>
        <charset val="134"/>
      </rPr>
      <t>人，其中脱贫户</t>
    </r>
    <r>
      <rPr>
        <sz val="11"/>
        <rFont val="Times New Roman"/>
        <charset val="134"/>
      </rPr>
      <t>78</t>
    </r>
    <r>
      <rPr>
        <sz val="11"/>
        <rFont val="宋体"/>
        <charset val="134"/>
      </rPr>
      <t>户</t>
    </r>
    <r>
      <rPr>
        <sz val="11"/>
        <rFont val="Times New Roman"/>
        <charset val="134"/>
      </rPr>
      <t>280</t>
    </r>
    <r>
      <rPr>
        <sz val="11"/>
        <rFont val="宋体"/>
        <charset val="134"/>
      </rPr>
      <t>人、监测户</t>
    </r>
    <r>
      <rPr>
        <sz val="11"/>
        <rFont val="Times New Roman"/>
        <charset val="134"/>
      </rPr>
      <t>6</t>
    </r>
    <r>
      <rPr>
        <sz val="11"/>
        <rFont val="宋体"/>
        <charset val="134"/>
      </rPr>
      <t>户</t>
    </r>
    <r>
      <rPr>
        <sz val="11"/>
        <rFont val="Times New Roman"/>
        <charset val="134"/>
      </rPr>
      <t>23</t>
    </r>
    <r>
      <rPr>
        <sz val="11"/>
        <rFont val="宋体"/>
        <charset val="134"/>
      </rPr>
      <t>人的青花椒种植及品种优化问题，促进地方经济发展，巩固脱贫成效，衔接推进乡村振兴。</t>
    </r>
  </si>
  <si>
    <r>
      <rPr>
        <sz val="11"/>
        <rFont val="宋体"/>
        <charset val="134"/>
      </rPr>
      <t>新九镇</t>
    </r>
  </si>
  <si>
    <r>
      <rPr>
        <sz val="11"/>
        <color theme="1"/>
        <rFont val="宋体"/>
        <charset val="134"/>
      </rPr>
      <t>猛粮村</t>
    </r>
  </si>
  <si>
    <r>
      <rPr>
        <sz val="11"/>
        <rFont val="宋体"/>
        <charset val="134"/>
      </rPr>
      <t>将新坝村至猛粮村</t>
    </r>
    <r>
      <rPr>
        <sz val="11"/>
        <rFont val="Times New Roman"/>
        <charset val="134"/>
      </rPr>
      <t>3.7</t>
    </r>
    <r>
      <rPr>
        <sz val="11"/>
        <rFont val="宋体"/>
        <charset val="134"/>
      </rPr>
      <t>公里道路加宽，原有</t>
    </r>
    <r>
      <rPr>
        <sz val="11"/>
        <rFont val="Times New Roman"/>
        <charset val="134"/>
      </rPr>
      <t>3.5</t>
    </r>
    <r>
      <rPr>
        <sz val="11"/>
        <rFont val="宋体"/>
        <charset val="134"/>
      </rPr>
      <t>米宽道路加宽硬化至</t>
    </r>
    <r>
      <rPr>
        <sz val="11"/>
        <rFont val="Times New Roman"/>
        <charset val="134"/>
      </rPr>
      <t>4.5</t>
    </r>
    <r>
      <rPr>
        <sz val="11"/>
        <rFont val="宋体"/>
        <charset val="134"/>
      </rPr>
      <t>米，对破损边沟进行修复，新建</t>
    </r>
    <r>
      <rPr>
        <sz val="11"/>
        <rFont val="Times New Roman"/>
        <charset val="134"/>
      </rPr>
      <t>3.5m*4m</t>
    </r>
    <r>
      <rPr>
        <sz val="11"/>
        <rFont val="宋体"/>
        <charset val="134"/>
      </rPr>
      <t>过河盖板涵一处。具体工程量以施工图设计及财评工程量清单为准。</t>
    </r>
  </si>
  <si>
    <r>
      <rPr>
        <sz val="11"/>
        <rFont val="宋体"/>
        <charset val="134"/>
      </rPr>
      <t>解决</t>
    </r>
    <r>
      <rPr>
        <sz val="11"/>
        <rFont val="Times New Roman"/>
        <charset val="134"/>
      </rPr>
      <t>400</t>
    </r>
    <r>
      <rPr>
        <sz val="11"/>
        <rFont val="宋体"/>
        <charset val="134"/>
      </rPr>
      <t>户农户</t>
    </r>
    <r>
      <rPr>
        <sz val="11"/>
        <rFont val="Times New Roman"/>
        <charset val="134"/>
      </rPr>
      <t>1700</t>
    </r>
    <r>
      <rPr>
        <sz val="11"/>
        <rFont val="宋体"/>
        <charset val="134"/>
      </rPr>
      <t>余人的出行难问题，同时，有效改善</t>
    </r>
    <r>
      <rPr>
        <sz val="11"/>
        <rFont val="Times New Roman"/>
        <charset val="134"/>
      </rPr>
      <t>400</t>
    </r>
    <r>
      <rPr>
        <sz val="11"/>
        <rFont val="宋体"/>
        <charset val="134"/>
      </rPr>
      <t>亩芒果、</t>
    </r>
    <r>
      <rPr>
        <sz val="11"/>
        <rFont val="Times New Roman"/>
        <charset val="134"/>
      </rPr>
      <t>5000</t>
    </r>
    <r>
      <rPr>
        <sz val="11"/>
        <rFont val="宋体"/>
        <charset val="134"/>
      </rPr>
      <t>亩玉米、</t>
    </r>
    <r>
      <rPr>
        <sz val="11"/>
        <rFont val="Times New Roman"/>
        <charset val="134"/>
      </rPr>
      <t>200</t>
    </r>
    <r>
      <rPr>
        <sz val="11"/>
        <rFont val="宋体"/>
        <charset val="134"/>
      </rPr>
      <t>亩其他果树的耕种和运输条件，增加农户收入。</t>
    </r>
  </si>
  <si>
    <r>
      <rPr>
        <sz val="11"/>
        <rFont val="宋体"/>
        <charset val="134"/>
      </rPr>
      <t>古村落改造工程</t>
    </r>
  </si>
  <si>
    <r>
      <rPr>
        <sz val="11"/>
        <rFont val="宋体"/>
        <charset val="134"/>
      </rPr>
      <t>猛粮村</t>
    </r>
  </si>
  <si>
    <r>
      <rPr>
        <sz val="11"/>
        <rFont val="宋体"/>
        <charset val="134"/>
      </rPr>
      <t>拟对猛粮村粮合组古村落中约</t>
    </r>
    <r>
      <rPr>
        <sz val="11"/>
        <rFont val="Times New Roman"/>
        <charset val="134"/>
      </rPr>
      <t>800</t>
    </r>
    <r>
      <rPr>
        <sz val="11"/>
        <rFont val="宋体"/>
        <charset val="134"/>
      </rPr>
      <t>米古街道，拆除原有破损水泥路面进行升级改造，铺设青石板路面，对街道两边进行美化等。具体工程量详见施工图设计及财评工程量清单。</t>
    </r>
  </si>
  <si>
    <r>
      <rPr>
        <sz val="11"/>
        <rFont val="宋体"/>
        <charset val="134"/>
      </rPr>
      <t>该项目实施后，可有效解决了粮合组集中居住点</t>
    </r>
    <r>
      <rPr>
        <sz val="11"/>
        <rFont val="Times New Roman"/>
        <charset val="134"/>
      </rPr>
      <t>30</t>
    </r>
    <r>
      <rPr>
        <sz val="11"/>
        <rFont val="宋体"/>
        <charset val="134"/>
      </rPr>
      <t>户</t>
    </r>
    <r>
      <rPr>
        <sz val="11"/>
        <rFont val="Times New Roman"/>
        <charset val="134"/>
      </rPr>
      <t>100</t>
    </r>
    <r>
      <rPr>
        <sz val="11"/>
        <rFont val="宋体"/>
        <charset val="134"/>
      </rPr>
      <t>余人的生产生活出行难问题，同时有效提升猛粮村古村落的整体形象，为后期建成和美乡村奠定基础。</t>
    </r>
  </si>
  <si>
    <t>巩固三保障成果</t>
  </si>
  <si>
    <t>医疗救助项目</t>
  </si>
  <si>
    <t>全县</t>
  </si>
  <si>
    <r>
      <rPr>
        <sz val="11"/>
        <rFont val="宋体"/>
        <charset val="134"/>
      </rPr>
      <t>计划实施补充注入县卫生扶贫救助基金</t>
    </r>
    <r>
      <rPr>
        <sz val="11"/>
        <rFont val="Times New Roman"/>
        <charset val="134"/>
      </rPr>
      <t>196</t>
    </r>
    <r>
      <rPr>
        <sz val="11"/>
        <rFont val="宋体"/>
        <charset val="134"/>
      </rPr>
      <t>万元。</t>
    </r>
  </si>
  <si>
    <t>项</t>
  </si>
  <si>
    <t>防止因病返贫，持续巩固脱贫攻坚成果。</t>
  </si>
  <si>
    <t>县卫生健康局</t>
  </si>
  <si>
    <t>住房建设贷款贴息项目</t>
  </si>
  <si>
    <r>
      <rPr>
        <sz val="11"/>
        <rFont val="宋体"/>
        <charset val="134"/>
      </rPr>
      <t>计划实施</t>
    </r>
    <r>
      <rPr>
        <sz val="11"/>
        <rFont val="Times New Roman"/>
        <charset val="134"/>
      </rPr>
      <t>2024</t>
    </r>
    <r>
      <rPr>
        <sz val="11"/>
        <rFont val="宋体"/>
        <charset val="134"/>
      </rPr>
      <t>年全县脱贫户住房建设贷款贴息资金项目</t>
    </r>
    <r>
      <rPr>
        <sz val="11"/>
        <rFont val="Times New Roman"/>
        <charset val="134"/>
      </rPr>
      <t>1</t>
    </r>
    <r>
      <rPr>
        <sz val="11"/>
        <rFont val="宋体"/>
        <charset val="134"/>
      </rPr>
      <t>个，对全县脱贫户住房建设贷款予以贴息。</t>
    </r>
  </si>
  <si>
    <r>
      <rPr>
        <sz val="11"/>
        <rFont val="宋体"/>
        <charset val="134"/>
      </rPr>
      <t>解决脱贫户</t>
    </r>
    <r>
      <rPr>
        <sz val="11"/>
        <rFont val="Times New Roman"/>
        <charset val="134"/>
      </rPr>
      <t>904</t>
    </r>
    <r>
      <rPr>
        <sz val="11"/>
        <rFont val="宋体"/>
        <charset val="134"/>
      </rPr>
      <t>户住房建设贷款贴息资金，巩固脱贫成效。</t>
    </r>
  </si>
  <si>
    <t>扶贫保项目</t>
  </si>
  <si>
    <r>
      <rPr>
        <sz val="11"/>
        <rFont val="宋体"/>
        <charset val="134"/>
      </rPr>
      <t>计划实施全县脱贫户、监测户购买</t>
    </r>
    <r>
      <rPr>
        <sz val="11"/>
        <rFont val="Times New Roman"/>
        <charset val="134"/>
      </rPr>
      <t>“</t>
    </r>
    <r>
      <rPr>
        <sz val="11"/>
        <rFont val="宋体"/>
        <charset val="134"/>
      </rPr>
      <t>扶贫保</t>
    </r>
    <r>
      <rPr>
        <sz val="11"/>
        <rFont val="Times New Roman"/>
        <charset val="134"/>
      </rPr>
      <t>”</t>
    </r>
    <r>
      <rPr>
        <sz val="11"/>
        <rFont val="宋体"/>
        <charset val="134"/>
      </rPr>
      <t>，计划投保</t>
    </r>
    <r>
      <rPr>
        <sz val="11"/>
        <rFont val="Times New Roman"/>
        <charset val="134"/>
      </rPr>
      <t>4508</t>
    </r>
    <r>
      <rPr>
        <sz val="11"/>
        <rFont val="宋体"/>
        <charset val="134"/>
      </rPr>
      <t>户。每户投保费用为</t>
    </r>
    <r>
      <rPr>
        <sz val="11"/>
        <rFont val="Times New Roman"/>
        <charset val="134"/>
      </rPr>
      <t>42</t>
    </r>
    <r>
      <rPr>
        <sz val="11"/>
        <rFont val="宋体"/>
        <charset val="134"/>
      </rPr>
      <t>元，其中：财政补贴</t>
    </r>
    <r>
      <rPr>
        <sz val="11"/>
        <rFont val="Times New Roman"/>
        <charset val="134"/>
      </rPr>
      <t>80%</t>
    </r>
    <r>
      <rPr>
        <sz val="11"/>
        <rFont val="宋体"/>
        <charset val="134"/>
      </rPr>
      <t>、农户自缴</t>
    </r>
    <r>
      <rPr>
        <sz val="11"/>
        <rFont val="Times New Roman"/>
        <charset val="134"/>
      </rPr>
      <t>20%</t>
    </r>
    <r>
      <rPr>
        <sz val="11"/>
        <rFont val="宋体"/>
        <charset val="134"/>
      </rPr>
      <t>。</t>
    </r>
  </si>
  <si>
    <t>提高抵御风险能力，防止因病、因灾、重大事故而意外返贫，持续巩固脱贫攻坚成果。</t>
  </si>
  <si>
    <t>就业项目</t>
  </si>
  <si>
    <t>外出务工交通补助</t>
  </si>
  <si>
    <r>
      <rPr>
        <sz val="11"/>
        <rFont val="宋体"/>
        <charset val="134"/>
      </rPr>
      <t>计划对</t>
    </r>
    <r>
      <rPr>
        <sz val="11"/>
        <rFont val="Times New Roman"/>
        <charset val="134"/>
      </rPr>
      <t>1806</t>
    </r>
    <r>
      <rPr>
        <sz val="11"/>
        <rFont val="宋体"/>
        <charset val="134"/>
      </rPr>
      <t>名脱贫户、监测户发放县外省内就业一次性铁路、公路和水运（路）交通补助，</t>
    </r>
    <r>
      <rPr>
        <sz val="11"/>
        <rFont val="Times New Roman"/>
        <charset val="134"/>
      </rPr>
      <t>3</t>
    </r>
    <r>
      <rPr>
        <sz val="11"/>
        <rFont val="宋体"/>
        <charset val="134"/>
      </rPr>
      <t>个月以上</t>
    </r>
    <r>
      <rPr>
        <sz val="11"/>
        <rFont val="Times New Roman"/>
        <charset val="134"/>
      </rPr>
      <t>6</t>
    </r>
    <r>
      <rPr>
        <sz val="11"/>
        <rFont val="宋体"/>
        <charset val="134"/>
      </rPr>
      <t>个月以内每人补助</t>
    </r>
    <r>
      <rPr>
        <sz val="11"/>
        <rFont val="Times New Roman"/>
        <charset val="134"/>
      </rPr>
      <t>200</t>
    </r>
    <r>
      <rPr>
        <sz val="11"/>
        <rFont val="宋体"/>
        <charset val="134"/>
      </rPr>
      <t>元，</t>
    </r>
    <r>
      <rPr>
        <sz val="11"/>
        <rFont val="Times New Roman"/>
        <charset val="134"/>
      </rPr>
      <t>6</t>
    </r>
    <r>
      <rPr>
        <sz val="11"/>
        <rFont val="宋体"/>
        <charset val="134"/>
      </rPr>
      <t>个月以上每人补助</t>
    </r>
    <r>
      <rPr>
        <sz val="11"/>
        <rFont val="Times New Roman"/>
        <charset val="134"/>
      </rPr>
      <t>400</t>
    </r>
    <r>
      <rPr>
        <sz val="11"/>
        <rFont val="宋体"/>
        <charset val="134"/>
      </rPr>
      <t>元。对</t>
    </r>
    <r>
      <rPr>
        <sz val="11"/>
        <rFont val="Times New Roman"/>
        <charset val="134"/>
      </rPr>
      <t>1840</t>
    </r>
    <r>
      <rPr>
        <sz val="11"/>
        <rFont val="宋体"/>
        <charset val="134"/>
      </rPr>
      <t>名脱贫户、监测户发放省外就业一次性铁路、公路和水运（路）交通补助，</t>
    </r>
    <r>
      <rPr>
        <sz val="11"/>
        <rFont val="Times New Roman"/>
        <charset val="134"/>
      </rPr>
      <t>3</t>
    </r>
    <r>
      <rPr>
        <sz val="11"/>
        <rFont val="宋体"/>
        <charset val="134"/>
      </rPr>
      <t>个月以上</t>
    </r>
    <r>
      <rPr>
        <sz val="11"/>
        <rFont val="Times New Roman"/>
        <charset val="134"/>
      </rPr>
      <t>6</t>
    </r>
    <r>
      <rPr>
        <sz val="11"/>
        <rFont val="宋体"/>
        <charset val="134"/>
      </rPr>
      <t>个月以内每人补助</t>
    </r>
    <r>
      <rPr>
        <sz val="11"/>
        <rFont val="Times New Roman"/>
        <charset val="134"/>
      </rPr>
      <t>800</t>
    </r>
    <r>
      <rPr>
        <sz val="11"/>
        <rFont val="宋体"/>
        <charset val="134"/>
      </rPr>
      <t>元，</t>
    </r>
    <r>
      <rPr>
        <sz val="11"/>
        <rFont val="Times New Roman"/>
        <charset val="134"/>
      </rPr>
      <t>6</t>
    </r>
    <r>
      <rPr>
        <sz val="11"/>
        <rFont val="宋体"/>
        <charset val="134"/>
      </rPr>
      <t>个月以上每人补助</t>
    </r>
    <r>
      <rPr>
        <sz val="11"/>
        <rFont val="Times New Roman"/>
        <charset val="134"/>
      </rPr>
      <t>1200</t>
    </r>
    <r>
      <rPr>
        <sz val="11"/>
        <rFont val="宋体"/>
        <charset val="134"/>
      </rPr>
      <t>元。</t>
    </r>
  </si>
  <si>
    <t>有效提高脱贫户、监测户外出务工交通保障，增加工资性收入，巩固脱贫成果。</t>
  </si>
  <si>
    <t>县人力资源和社会保障局</t>
  </si>
  <si>
    <t>农村实用技术培训项目</t>
  </si>
  <si>
    <r>
      <rPr>
        <sz val="11"/>
        <rFont val="宋体"/>
        <charset val="134"/>
      </rPr>
      <t>计划结合</t>
    </r>
    <r>
      <rPr>
        <sz val="11"/>
        <rFont val="Times New Roman"/>
        <charset val="134"/>
      </rPr>
      <t>“</t>
    </r>
    <r>
      <rPr>
        <sz val="11"/>
        <rFont val="宋体"/>
        <charset val="134"/>
      </rPr>
      <t>名厨出港</t>
    </r>
    <r>
      <rPr>
        <sz val="11"/>
        <rFont val="Times New Roman"/>
        <charset val="134"/>
      </rPr>
      <t>”</t>
    </r>
    <r>
      <rPr>
        <sz val="11"/>
        <rFont val="宋体"/>
        <charset val="134"/>
      </rPr>
      <t>行动对全县监测帮扶对象、脱贫人口开展生产经营和劳动技能培训。</t>
    </r>
  </si>
  <si>
    <t>有效提升监测帮扶对象、脱贫人口生产技能水平，增加脱贫户、监测户生产经营性及务工收入，巩固脱贫成果，有效衔接推进乡村振兴。</t>
  </si>
  <si>
    <t>灾后恢复产业扶持项目</t>
  </si>
  <si>
    <t>计划对全县汛期受灾脱贫户和监测户进行灾后产业扶持，具体工程量和补助标准以各乡镇上报的实施方案为准。</t>
  </si>
  <si>
    <t>有效防止脱贫户和监测户因灾返贫，切实巩固脱贫成效，衔接推进乡村振兴。</t>
  </si>
  <si>
    <t>各乡（镇）</t>
  </si>
  <si>
    <t>乡村建设行动</t>
  </si>
  <si>
    <r>
      <rPr>
        <sz val="11"/>
        <rFont val="宋体"/>
        <charset val="134"/>
      </rPr>
      <t>和美乡村建设</t>
    </r>
    <r>
      <rPr>
        <sz val="11"/>
        <rFont val="Times New Roman"/>
        <charset val="134"/>
      </rPr>
      <t>1580</t>
    </r>
    <r>
      <rPr>
        <sz val="11"/>
        <rFont val="宋体"/>
        <charset val="134"/>
      </rPr>
      <t>行动</t>
    </r>
  </si>
  <si>
    <r>
      <rPr>
        <sz val="11"/>
        <rFont val="宋体"/>
        <charset val="134"/>
      </rPr>
      <t>一是计划投入</t>
    </r>
    <r>
      <rPr>
        <sz val="11"/>
        <rFont val="Times New Roman"/>
        <charset val="134"/>
      </rPr>
      <t>160</t>
    </r>
    <r>
      <rPr>
        <sz val="11"/>
        <rFont val="宋体"/>
        <charset val="134"/>
      </rPr>
      <t>万元在全县</t>
    </r>
    <r>
      <rPr>
        <sz val="11"/>
        <rFont val="Times New Roman"/>
        <charset val="134"/>
      </rPr>
      <t>16</t>
    </r>
    <r>
      <rPr>
        <sz val="11"/>
        <rFont val="宋体"/>
        <charset val="134"/>
      </rPr>
      <t>个和美乡村示范村（</t>
    </r>
    <r>
      <rPr>
        <sz val="11"/>
        <rFont val="Times New Roman"/>
        <charset val="134"/>
      </rPr>
      <t>2024</t>
    </r>
    <r>
      <rPr>
        <sz val="11"/>
        <rFont val="宋体"/>
        <charset val="134"/>
      </rPr>
      <t>年省级达标村、市级示范村）开展农村人居环境整治、村庄绿化、村庄亮化、垃圾治理、美丽庭院、违乱残断等方面整治工作；二是计划投入</t>
    </r>
    <r>
      <rPr>
        <sz val="11"/>
        <rFont val="Times New Roman"/>
        <charset val="134"/>
      </rPr>
      <t>40</t>
    </r>
    <r>
      <rPr>
        <sz val="11"/>
        <rFont val="宋体"/>
        <charset val="134"/>
      </rPr>
      <t>万元在全县</t>
    </r>
    <r>
      <rPr>
        <sz val="11"/>
        <rFont val="Times New Roman"/>
        <charset val="134"/>
      </rPr>
      <t>12</t>
    </r>
    <r>
      <rPr>
        <sz val="11"/>
        <rFont val="宋体"/>
        <charset val="134"/>
      </rPr>
      <t>个乡镇村庄清洁行动，具体建设内容以乡镇上报实施方案及批复为准。</t>
    </r>
  </si>
  <si>
    <t>进一步改善农村人居环境条件，提升村容村貌，助力和美乡村建设。</t>
  </si>
  <si>
    <t>鹌鹑产业发展综合服务中心建设项目</t>
  </si>
  <si>
    <t>红格村</t>
  </si>
  <si>
    <t>计划实施鹌鹑产业发展综合服务中心建设项目，主要建设鹌鹑孵化场、种鹌鹑养殖场、鹌鹑蛋加工车间、屠宰区、冻库、饲料、蛋品储存中转中心、养殖技术服务中心、鹌鹑养殖户培训中心以及办公区域等。</t>
  </si>
  <si>
    <r>
      <rPr>
        <sz val="11"/>
        <rFont val="宋体"/>
        <charset val="134"/>
      </rPr>
      <t>建设鹌鹑全产业链发展示范基地，通过探索鹌鹑养殖</t>
    </r>
    <r>
      <rPr>
        <sz val="11"/>
        <rFont val="Times New Roman"/>
        <charset val="134"/>
      </rPr>
      <t>“</t>
    </r>
    <r>
      <rPr>
        <sz val="11"/>
        <rFont val="宋体"/>
        <charset val="134"/>
      </rPr>
      <t>共富笮坊</t>
    </r>
    <r>
      <rPr>
        <sz val="11"/>
        <rFont val="Times New Roman"/>
        <charset val="134"/>
      </rPr>
      <t>”</t>
    </r>
    <r>
      <rPr>
        <sz val="11"/>
        <rFont val="宋体"/>
        <charset val="134"/>
      </rPr>
      <t>模式推广农户养殖</t>
    </r>
    <r>
      <rPr>
        <sz val="11"/>
        <rFont val="Times New Roman"/>
        <charset val="134"/>
      </rPr>
      <t>200</t>
    </r>
    <r>
      <rPr>
        <sz val="11"/>
        <rFont val="宋体"/>
        <charset val="134"/>
      </rPr>
      <t>万羽。</t>
    </r>
  </si>
  <si>
    <t>县农业农村局、红格镇</t>
  </si>
  <si>
    <t>产业道路硬化项目</t>
  </si>
  <si>
    <t>纳底河村</t>
  </si>
  <si>
    <t>计划实施纳底河村烂柴湾组四段产业道路硬化共计2公里，利用原有土路加宽至路面宽度3米并硬化（不要背沟），具体工程量以施工图设计及财评工程量清单为准，项目计划投资70万元。</t>
  </si>
  <si>
    <t>项目实施可有效解决农户60户，受益人数204人，其中脱贫户15户40人的产业运输及发展问题，促进地方经济发展，巩固脱贫成效，衔接推进乡村振兴。</t>
  </si>
  <si>
    <t>林下中药材种植示范基地建设项目</t>
  </si>
  <si>
    <t>太田村</t>
  </si>
  <si>
    <r>
      <rPr>
        <sz val="11"/>
        <rFont val="宋体"/>
        <charset val="134"/>
      </rPr>
      <t>计划在太田村建设林下中药材种植示范基地</t>
    </r>
    <r>
      <rPr>
        <sz val="11"/>
        <rFont val="Times New Roman"/>
        <charset val="134"/>
      </rPr>
      <t>500</t>
    </r>
    <r>
      <rPr>
        <sz val="11"/>
        <rFont val="宋体"/>
        <charset val="134"/>
      </rPr>
      <t>亩（种植续断、金银花、板蓝根），配套水系、道路等基础设施。具体工程量以施工图设计及财评工程量清单为准</t>
    </r>
  </si>
  <si>
    <r>
      <rPr>
        <sz val="11"/>
        <rFont val="宋体"/>
        <charset val="134"/>
      </rPr>
      <t>该项目实施可有效提高村集体经济收益，全村受益</t>
    </r>
    <r>
      <rPr>
        <sz val="11"/>
        <rFont val="Times New Roman"/>
        <charset val="134"/>
      </rPr>
      <t>516</t>
    </r>
    <r>
      <rPr>
        <sz val="11"/>
        <rFont val="宋体"/>
        <charset val="134"/>
      </rPr>
      <t>户，受益人数</t>
    </r>
    <r>
      <rPr>
        <sz val="11"/>
        <rFont val="Times New Roman"/>
        <charset val="134"/>
      </rPr>
      <t>1755</t>
    </r>
    <r>
      <rPr>
        <sz val="11"/>
        <rFont val="宋体"/>
        <charset val="134"/>
      </rPr>
      <t>人，其中脱贫户</t>
    </r>
    <r>
      <rPr>
        <sz val="11"/>
        <rFont val="Times New Roman"/>
        <charset val="134"/>
      </rPr>
      <t>59</t>
    </r>
    <r>
      <rPr>
        <sz val="11"/>
        <rFont val="宋体"/>
        <charset val="134"/>
      </rPr>
      <t>户</t>
    </r>
    <r>
      <rPr>
        <sz val="11"/>
        <rFont val="Times New Roman"/>
        <charset val="134"/>
      </rPr>
      <t>243</t>
    </r>
    <r>
      <rPr>
        <sz val="11"/>
        <rFont val="宋体"/>
        <charset val="134"/>
      </rPr>
      <t>人、监测户</t>
    </r>
    <r>
      <rPr>
        <sz val="11"/>
        <rFont val="Times New Roman"/>
        <charset val="134"/>
      </rPr>
      <t>12</t>
    </r>
    <r>
      <rPr>
        <sz val="11"/>
        <rFont val="宋体"/>
        <charset val="134"/>
      </rPr>
      <t>户</t>
    </r>
    <r>
      <rPr>
        <sz val="11"/>
        <rFont val="Times New Roman"/>
        <charset val="134"/>
      </rPr>
      <t>33</t>
    </r>
    <r>
      <rPr>
        <sz val="11"/>
        <rFont val="宋体"/>
        <charset val="134"/>
      </rPr>
      <t>人，促进地方经济发展，巩固脱贫成效，衔接推进乡村振兴。</t>
    </r>
  </si>
  <si>
    <t>梁子田村</t>
  </si>
  <si>
    <r>
      <rPr>
        <sz val="11"/>
        <rFont val="宋体"/>
        <charset val="134"/>
      </rPr>
      <t>计划实施梁子田村产业道路硬化</t>
    </r>
    <r>
      <rPr>
        <sz val="11"/>
        <rFont val="Times New Roman"/>
        <charset val="134"/>
      </rPr>
      <t>3.8</t>
    </r>
    <r>
      <rPr>
        <sz val="11"/>
        <rFont val="宋体"/>
        <charset val="134"/>
      </rPr>
      <t>公里，砼路面宽</t>
    </r>
    <r>
      <rPr>
        <sz val="11"/>
        <rFont val="Times New Roman"/>
        <charset val="134"/>
      </rPr>
      <t>3</t>
    </r>
    <r>
      <rPr>
        <sz val="11"/>
        <rFont val="宋体"/>
        <charset val="134"/>
      </rPr>
      <t>米，其中：核桃树湾水泥路断头至仲家田</t>
    </r>
    <r>
      <rPr>
        <sz val="11"/>
        <rFont val="Times New Roman"/>
        <charset val="134"/>
      </rPr>
      <t>1.2</t>
    </r>
    <r>
      <rPr>
        <sz val="11"/>
        <rFont val="宋体"/>
        <charset val="134"/>
      </rPr>
      <t>公里，核桃树湾水泥路断头至陆家梁子</t>
    </r>
    <r>
      <rPr>
        <sz val="11"/>
        <rFont val="Times New Roman"/>
        <charset val="134"/>
      </rPr>
      <t>1.1</t>
    </r>
    <r>
      <rPr>
        <sz val="11"/>
        <rFont val="宋体"/>
        <charset val="134"/>
      </rPr>
      <t>公里，水泥路至转山田</t>
    </r>
    <r>
      <rPr>
        <sz val="11"/>
        <rFont val="Times New Roman"/>
        <charset val="134"/>
      </rPr>
      <t>1</t>
    </r>
    <r>
      <rPr>
        <sz val="11"/>
        <rFont val="宋体"/>
        <charset val="134"/>
      </rPr>
      <t>公里，大田坝组付家湾水泥路断头至上荒坪子社道</t>
    </r>
    <r>
      <rPr>
        <sz val="11"/>
        <rFont val="Times New Roman"/>
        <charset val="134"/>
      </rPr>
      <t>0.1</t>
    </r>
    <r>
      <rPr>
        <sz val="11"/>
        <rFont val="宋体"/>
        <charset val="134"/>
      </rPr>
      <t>公里，仲家田至保管室</t>
    </r>
    <r>
      <rPr>
        <sz val="11"/>
        <rFont val="Times New Roman"/>
        <charset val="134"/>
      </rPr>
      <t>0.4</t>
    </r>
    <r>
      <rPr>
        <sz val="11"/>
        <rFont val="宋体"/>
        <charset val="134"/>
      </rPr>
      <t>公里。具体工程量以施工图设计及财评工程量清单为准。</t>
    </r>
  </si>
  <si>
    <r>
      <rPr>
        <sz val="11"/>
        <rFont val="宋体"/>
        <charset val="134"/>
      </rPr>
      <t>该项目实施可有效解决</t>
    </r>
    <r>
      <rPr>
        <sz val="11"/>
        <rFont val="Times New Roman"/>
        <charset val="134"/>
      </rPr>
      <t>24</t>
    </r>
    <r>
      <rPr>
        <sz val="11"/>
        <rFont val="宋体"/>
        <charset val="134"/>
      </rPr>
      <t>户</t>
    </r>
    <r>
      <rPr>
        <sz val="11"/>
        <rFont val="Times New Roman"/>
        <charset val="134"/>
      </rPr>
      <t>81</t>
    </r>
    <r>
      <rPr>
        <sz val="11"/>
        <rFont val="宋体"/>
        <charset val="134"/>
      </rPr>
      <t>人（其中脱贫户</t>
    </r>
    <r>
      <rPr>
        <sz val="11"/>
        <rFont val="Times New Roman"/>
        <charset val="134"/>
      </rPr>
      <t>5</t>
    </r>
    <r>
      <rPr>
        <sz val="11"/>
        <rFont val="宋体"/>
        <charset val="134"/>
      </rPr>
      <t>户</t>
    </r>
    <r>
      <rPr>
        <sz val="11"/>
        <rFont val="Times New Roman"/>
        <charset val="134"/>
      </rPr>
      <t>23</t>
    </r>
    <r>
      <rPr>
        <sz val="11"/>
        <rFont val="宋体"/>
        <charset val="134"/>
      </rPr>
      <t>人，监测户</t>
    </r>
    <r>
      <rPr>
        <sz val="11"/>
        <rFont val="Times New Roman"/>
        <charset val="134"/>
      </rPr>
      <t>1</t>
    </r>
    <r>
      <rPr>
        <sz val="11"/>
        <rFont val="宋体"/>
        <charset val="134"/>
      </rPr>
      <t>户</t>
    </r>
    <r>
      <rPr>
        <sz val="11"/>
        <rFont val="Times New Roman"/>
        <charset val="134"/>
      </rPr>
      <t>4</t>
    </r>
    <r>
      <rPr>
        <sz val="11"/>
        <rFont val="宋体"/>
        <charset val="134"/>
      </rPr>
      <t>人）群众出行及</t>
    </r>
    <r>
      <rPr>
        <sz val="11"/>
        <rFont val="Times New Roman"/>
        <charset val="134"/>
      </rPr>
      <t>130</t>
    </r>
    <r>
      <rPr>
        <sz val="11"/>
        <rFont val="宋体"/>
        <charset val="134"/>
      </rPr>
      <t>余亩晚熟芒果等农业生产及农产品运输问题，促进地方经济发展，巩固脱贫成效，衔接推进乡村振兴。</t>
    </r>
  </si>
  <si>
    <t>生产用水配套项目</t>
  </si>
  <si>
    <t>鳡鱼村</t>
  </si>
  <si>
    <t>计划实施渔门镇鳡鱼村岔河到杨柳湾提灌站安装6公里80镀锌管及变压器1台，具体工程量以施工图设计及财评工程量清单为准。</t>
  </si>
  <si>
    <t>项目实施可有效解决农户26户124人，芒果400亩灌溉及人饮问题，促进地方经济发展，巩固脱贫成效，衔接推进乡村振兴。</t>
  </si>
  <si>
    <t>计划实施渔门镇鳡鱼村大伙房组云盘堰修建3.5公里，具体工程量以施工图设计及财评工程量清单为准。</t>
  </si>
  <si>
    <t>项目实施可有效解决农户79户203人，芒果3500余亩灌溉问题。</t>
  </si>
  <si>
    <r>
      <rPr>
        <sz val="11"/>
        <rFont val="宋体"/>
        <charset val="134"/>
      </rPr>
      <t>计划实施渔门镇鳡鱼村岔河组产业道路硬化</t>
    </r>
    <r>
      <rPr>
        <sz val="11"/>
        <rFont val="Times New Roman"/>
        <charset val="134"/>
      </rPr>
      <t>1.5</t>
    </r>
    <r>
      <rPr>
        <sz val="11"/>
        <rFont val="宋体"/>
        <charset val="134"/>
      </rPr>
      <t>公里，砼路面宽</t>
    </r>
    <r>
      <rPr>
        <sz val="11"/>
        <rFont val="Times New Roman"/>
        <charset val="134"/>
      </rPr>
      <t>3</t>
    </r>
    <r>
      <rPr>
        <sz val="11"/>
        <rFont val="宋体"/>
        <charset val="134"/>
      </rPr>
      <t>米、厚</t>
    </r>
    <r>
      <rPr>
        <sz val="11"/>
        <rFont val="Times New Roman"/>
        <charset val="134"/>
      </rPr>
      <t>18cm</t>
    </r>
    <r>
      <rPr>
        <sz val="11"/>
        <rFont val="宋体"/>
        <charset val="134"/>
      </rPr>
      <t>，具体工程量以施工图设计及财评工程量清单为准。</t>
    </r>
  </si>
  <si>
    <t>项目实施可有效解决群众出行难及500余亩产业运输难问题，促进地方经济发展，巩固脱贫成效，衔接推进乡村振兴。</t>
  </si>
  <si>
    <t>金河村</t>
  </si>
  <si>
    <r>
      <rPr>
        <sz val="11"/>
        <rFont val="宋体"/>
        <charset val="134"/>
      </rPr>
      <t>计划实施桐子林镇芒果产业园区金河村纳尔河组桃子坪产业道路</t>
    </r>
    <r>
      <rPr>
        <sz val="11"/>
        <rFont val="Times New Roman"/>
        <charset val="134"/>
      </rPr>
      <t>5</t>
    </r>
    <r>
      <rPr>
        <sz val="11"/>
        <rFont val="宋体"/>
        <charset val="134"/>
      </rPr>
      <t>公里，规格：</t>
    </r>
    <r>
      <rPr>
        <sz val="11"/>
        <rFont val="Times New Roman"/>
        <charset val="134"/>
      </rPr>
      <t>C30</t>
    </r>
    <r>
      <rPr>
        <sz val="11"/>
        <rFont val="宋体"/>
        <charset val="134"/>
      </rPr>
      <t>砼路面宽</t>
    </r>
    <r>
      <rPr>
        <sz val="11"/>
        <rFont val="Times New Roman"/>
        <charset val="134"/>
      </rPr>
      <t>3m</t>
    </r>
    <r>
      <rPr>
        <sz val="11"/>
        <rFont val="宋体"/>
        <charset val="134"/>
      </rPr>
      <t>，厚</t>
    </r>
    <r>
      <rPr>
        <sz val="11"/>
        <rFont val="Times New Roman"/>
        <charset val="134"/>
      </rPr>
      <t>18cm</t>
    </r>
    <r>
      <rPr>
        <sz val="11"/>
        <rFont val="宋体"/>
        <charset val="134"/>
      </rPr>
      <t>，边沟</t>
    </r>
    <r>
      <rPr>
        <sz val="11"/>
        <rFont val="Times New Roman"/>
        <charset val="134"/>
      </rPr>
      <t>C20</t>
    </r>
    <r>
      <rPr>
        <sz val="11"/>
        <rFont val="宋体"/>
        <charset val="134"/>
      </rPr>
      <t>砼，弯道处按要求加宽，每公里不少于</t>
    </r>
    <r>
      <rPr>
        <sz val="11"/>
        <rFont val="Times New Roman"/>
        <charset val="134"/>
      </rPr>
      <t>3</t>
    </r>
    <r>
      <rPr>
        <sz val="11"/>
        <rFont val="宋体"/>
        <charset val="134"/>
      </rPr>
      <t>个错车道。具体工程量以施工图设计及财评工程量清单为准。</t>
    </r>
  </si>
  <si>
    <r>
      <rPr>
        <sz val="11"/>
        <rFont val="宋体"/>
        <charset val="134"/>
      </rPr>
      <t>该项目实施可有效解决</t>
    </r>
    <r>
      <rPr>
        <sz val="11"/>
        <rFont val="Times New Roman"/>
        <charset val="134"/>
      </rPr>
      <t>26</t>
    </r>
    <r>
      <rPr>
        <sz val="11"/>
        <rFont val="宋体"/>
        <charset val="134"/>
      </rPr>
      <t>户</t>
    </r>
    <r>
      <rPr>
        <sz val="11"/>
        <rFont val="Times New Roman"/>
        <charset val="134"/>
      </rPr>
      <t>117</t>
    </r>
    <r>
      <rPr>
        <sz val="11"/>
        <rFont val="宋体"/>
        <charset val="134"/>
      </rPr>
      <t>人（其中监测户</t>
    </r>
    <r>
      <rPr>
        <sz val="11"/>
        <rFont val="Times New Roman"/>
        <charset val="134"/>
      </rPr>
      <t>2</t>
    </r>
    <r>
      <rPr>
        <sz val="11"/>
        <rFont val="宋体"/>
        <charset val="134"/>
      </rPr>
      <t>户</t>
    </r>
    <r>
      <rPr>
        <sz val="11"/>
        <rFont val="Times New Roman"/>
        <charset val="134"/>
      </rPr>
      <t>11</t>
    </r>
    <r>
      <rPr>
        <sz val="11"/>
        <rFont val="宋体"/>
        <charset val="134"/>
      </rPr>
      <t>人）出行安全问题，及</t>
    </r>
    <r>
      <rPr>
        <sz val="11"/>
        <rFont val="Times New Roman"/>
        <charset val="134"/>
      </rPr>
      <t>2000</t>
    </r>
    <r>
      <rPr>
        <sz val="11"/>
        <rFont val="宋体"/>
        <charset val="134"/>
      </rPr>
      <t>余亩芒果等农副产品运输，促进地方经济发展，巩固脱贫成效，衔接推进乡村振兴。</t>
    </r>
  </si>
  <si>
    <t>谜塘村</t>
  </si>
  <si>
    <r>
      <rPr>
        <sz val="11"/>
        <rFont val="宋体"/>
        <charset val="134"/>
      </rPr>
      <t>计划实施谜塘村龙头组麦子沟产业道路硬化</t>
    </r>
    <r>
      <rPr>
        <sz val="11"/>
        <rFont val="Times New Roman"/>
        <charset val="134"/>
      </rPr>
      <t xml:space="preserve"> 0.335</t>
    </r>
    <r>
      <rPr>
        <sz val="11"/>
        <rFont val="宋体"/>
        <charset val="134"/>
      </rPr>
      <t>公里，砼路面宽</t>
    </r>
    <r>
      <rPr>
        <sz val="11"/>
        <rFont val="Times New Roman"/>
        <charset val="134"/>
      </rPr>
      <t>3m</t>
    </r>
    <r>
      <rPr>
        <sz val="11"/>
        <rFont val="宋体"/>
        <charset val="134"/>
      </rPr>
      <t>，厚</t>
    </r>
    <r>
      <rPr>
        <sz val="11"/>
        <rFont val="Times New Roman"/>
        <charset val="134"/>
      </rPr>
      <t>18cm</t>
    </r>
    <r>
      <rPr>
        <sz val="11"/>
        <rFont val="宋体"/>
        <charset val="134"/>
      </rPr>
      <t>。</t>
    </r>
  </si>
  <si>
    <r>
      <rPr>
        <sz val="11"/>
        <rFont val="宋体"/>
        <charset val="134"/>
      </rPr>
      <t>该项目实施可有效解决</t>
    </r>
    <r>
      <rPr>
        <sz val="11"/>
        <rFont val="Times New Roman"/>
        <charset val="134"/>
      </rPr>
      <t>3</t>
    </r>
    <r>
      <rPr>
        <sz val="11"/>
        <rFont val="宋体"/>
        <charset val="134"/>
      </rPr>
      <t>户农户的出行、</t>
    </r>
    <r>
      <rPr>
        <sz val="11"/>
        <rFont val="Times New Roman"/>
        <charset val="134"/>
      </rPr>
      <t xml:space="preserve">27 </t>
    </r>
    <r>
      <rPr>
        <sz val="11"/>
        <rFont val="宋体"/>
        <charset val="134"/>
      </rPr>
      <t>户</t>
    </r>
    <r>
      <rPr>
        <sz val="11"/>
        <rFont val="Times New Roman"/>
        <charset val="134"/>
      </rPr>
      <t xml:space="preserve"> 78 </t>
    </r>
    <r>
      <rPr>
        <sz val="11"/>
        <rFont val="宋体"/>
        <charset val="134"/>
      </rPr>
      <t>人（核桃</t>
    </r>
    <r>
      <rPr>
        <sz val="11"/>
        <rFont val="Times New Roman"/>
        <charset val="134"/>
      </rPr>
      <t xml:space="preserve"> 430 </t>
    </r>
    <r>
      <rPr>
        <sz val="11"/>
        <rFont val="宋体"/>
        <charset val="134"/>
      </rPr>
      <t>亩、花椒</t>
    </r>
    <r>
      <rPr>
        <sz val="11"/>
        <rFont val="Times New Roman"/>
        <charset val="134"/>
      </rPr>
      <t xml:space="preserve"> 185 </t>
    </r>
    <r>
      <rPr>
        <sz val="11"/>
        <rFont val="宋体"/>
        <charset val="134"/>
      </rPr>
      <t>亩、玉米</t>
    </r>
    <r>
      <rPr>
        <sz val="11"/>
        <rFont val="Times New Roman"/>
        <charset val="134"/>
      </rPr>
      <t xml:space="preserve"> 70 </t>
    </r>
    <r>
      <rPr>
        <sz val="11"/>
        <rFont val="宋体"/>
        <charset val="134"/>
      </rPr>
      <t>亩）农产品运输问题。</t>
    </r>
  </si>
  <si>
    <t>农产品分拣中心建设项目</t>
  </si>
  <si>
    <t>昔格达村</t>
  </si>
  <si>
    <r>
      <rPr>
        <sz val="11"/>
        <rFont val="宋体"/>
        <charset val="134"/>
      </rPr>
      <t>计划实施昔格达村岔河组万鸿家庭农场农产品分拣中心建设项目，场地硬化</t>
    </r>
    <r>
      <rPr>
        <sz val="11"/>
        <rFont val="Times New Roman"/>
        <charset val="134"/>
      </rPr>
      <t>2500</t>
    </r>
    <r>
      <rPr>
        <sz val="11"/>
        <rFont val="宋体"/>
        <charset val="134"/>
      </rPr>
      <t>平方，新建彩钢棚</t>
    </r>
    <r>
      <rPr>
        <sz val="11"/>
        <rFont val="Times New Roman"/>
        <charset val="134"/>
      </rPr>
      <t>2500</t>
    </r>
    <r>
      <rPr>
        <sz val="11"/>
        <rFont val="宋体"/>
        <charset val="134"/>
      </rPr>
      <t>平。具体工程量以乡镇上报实施方案及批复为准。</t>
    </r>
  </si>
  <si>
    <r>
      <rPr>
        <sz val="11"/>
        <rFont val="宋体"/>
        <charset val="134"/>
      </rPr>
      <t>该项目实施可解决辐射周边红格镇昔格达村组</t>
    </r>
    <r>
      <rPr>
        <sz val="11"/>
        <rFont val="Times New Roman"/>
        <charset val="134"/>
      </rPr>
      <t>24</t>
    </r>
    <r>
      <rPr>
        <sz val="11"/>
        <rFont val="宋体"/>
        <charset val="134"/>
      </rPr>
      <t>户芒果及荔枝分拣问题，实现集中高效分拣，促进群众增收致富。</t>
    </r>
  </si>
  <si>
    <t>“三无一全”标准化桑椹种植示范基地建设项目</t>
  </si>
  <si>
    <t>荒田村</t>
  </si>
  <si>
    <t>计划在渔门镇荒田村阴山组建设500亩桑椹“三无一全”标准化种植示范基地，配套灌溉及基础设施。</t>
  </si>
  <si>
    <t>打造桑椹”三无一全“标准化种植示范基地，提升蚕桑品质，促进蚕桑产业高质量发展，促进地方经济发展，巩固脱贫成效，衔接推进乡村振兴。</t>
  </si>
  <si>
    <t>高坪村</t>
  </si>
  <si>
    <r>
      <rPr>
        <sz val="11"/>
        <rFont val="宋体"/>
        <charset val="134"/>
      </rPr>
      <t>计划实施高坪村护林组产业道路硬化</t>
    </r>
    <r>
      <rPr>
        <sz val="11"/>
        <rFont val="Times New Roman"/>
        <charset val="134"/>
      </rPr>
      <t>1</t>
    </r>
    <r>
      <rPr>
        <sz val="11"/>
        <rFont val="宋体"/>
        <charset val="134"/>
      </rPr>
      <t>公里，规格：</t>
    </r>
    <r>
      <rPr>
        <sz val="11"/>
        <rFont val="Times New Roman"/>
        <charset val="134"/>
      </rPr>
      <t>C30</t>
    </r>
    <r>
      <rPr>
        <sz val="11"/>
        <rFont val="宋体"/>
        <charset val="134"/>
      </rPr>
      <t>砼路面宽</t>
    </r>
    <r>
      <rPr>
        <sz val="11"/>
        <rFont val="Times New Roman"/>
        <charset val="134"/>
      </rPr>
      <t>3.5m</t>
    </r>
    <r>
      <rPr>
        <sz val="11"/>
        <rFont val="宋体"/>
        <charset val="134"/>
      </rPr>
      <t>，厚</t>
    </r>
    <r>
      <rPr>
        <sz val="11"/>
        <rFont val="Times New Roman"/>
        <charset val="134"/>
      </rPr>
      <t>18cm</t>
    </r>
    <r>
      <rPr>
        <sz val="11"/>
        <rFont val="宋体"/>
        <charset val="134"/>
      </rPr>
      <t>，弯道处按规范要求加宽；每公里不少于</t>
    </r>
    <r>
      <rPr>
        <sz val="11"/>
        <rFont val="Times New Roman"/>
        <charset val="134"/>
      </rPr>
      <t>3</t>
    </r>
    <r>
      <rPr>
        <sz val="11"/>
        <rFont val="宋体"/>
        <charset val="134"/>
      </rPr>
      <t>个错车道。具体工程量以施工图设计及财评工程量清单为准。</t>
    </r>
  </si>
  <si>
    <r>
      <rPr>
        <sz val="11"/>
        <rFont val="宋体"/>
        <charset val="134"/>
      </rPr>
      <t>该项目实施可有效解决农户</t>
    </r>
    <r>
      <rPr>
        <sz val="11"/>
        <rFont val="Times New Roman"/>
        <charset val="134"/>
      </rPr>
      <t>19</t>
    </r>
    <r>
      <rPr>
        <sz val="11"/>
        <rFont val="宋体"/>
        <charset val="134"/>
      </rPr>
      <t>户</t>
    </r>
    <r>
      <rPr>
        <sz val="11"/>
        <rFont val="Times New Roman"/>
        <charset val="134"/>
      </rPr>
      <t>82</t>
    </r>
    <r>
      <rPr>
        <sz val="11"/>
        <rFont val="宋体"/>
        <charset val="134"/>
      </rPr>
      <t>人出行及</t>
    </r>
    <r>
      <rPr>
        <sz val="11"/>
        <rFont val="Times New Roman"/>
        <charset val="134"/>
      </rPr>
      <t>300</t>
    </r>
    <r>
      <rPr>
        <sz val="11"/>
        <rFont val="宋体"/>
        <charset val="134"/>
      </rPr>
      <t>余亩核桃、</t>
    </r>
    <r>
      <rPr>
        <sz val="11"/>
        <rFont val="Times New Roman"/>
        <charset val="134"/>
      </rPr>
      <t>300</t>
    </r>
    <r>
      <rPr>
        <sz val="11"/>
        <rFont val="宋体"/>
        <charset val="134"/>
      </rPr>
      <t>余亩青椒、</t>
    </r>
    <r>
      <rPr>
        <sz val="11"/>
        <rFont val="Times New Roman"/>
        <charset val="134"/>
      </rPr>
      <t>1000</t>
    </r>
    <r>
      <rPr>
        <sz val="11"/>
        <rFont val="宋体"/>
        <charset val="134"/>
      </rPr>
      <t>余亩蚕桑运输问题，促进地方经济发展，巩固脱贫成效，衔接推进乡村振兴。</t>
    </r>
  </si>
  <si>
    <t>生产用水配套设施项目</t>
  </si>
  <si>
    <t>犀牛村</t>
  </si>
  <si>
    <r>
      <rPr>
        <sz val="11"/>
        <rFont val="宋体"/>
        <charset val="134"/>
      </rPr>
      <t>计划实施犀牛村犀牛组新建</t>
    </r>
    <r>
      <rPr>
        <sz val="11"/>
        <rFont val="Times New Roman"/>
        <charset val="134"/>
      </rPr>
      <t>300</t>
    </r>
    <r>
      <rPr>
        <sz val="11"/>
        <rFont val="宋体"/>
        <charset val="134"/>
      </rPr>
      <t>立方水池一口，安装主水管</t>
    </r>
    <r>
      <rPr>
        <sz val="11"/>
        <rFont val="Times New Roman"/>
        <charset val="134"/>
      </rPr>
      <t>50</t>
    </r>
    <r>
      <rPr>
        <sz val="11"/>
        <rFont val="宋体"/>
        <charset val="134"/>
      </rPr>
      <t>管长</t>
    </r>
    <r>
      <rPr>
        <sz val="11"/>
        <rFont val="Times New Roman"/>
        <charset val="134"/>
      </rPr>
      <t>5800</t>
    </r>
    <r>
      <rPr>
        <sz val="11"/>
        <rFont val="宋体"/>
        <charset val="134"/>
      </rPr>
      <t>米，支水管</t>
    </r>
    <r>
      <rPr>
        <sz val="11"/>
        <rFont val="Times New Roman"/>
        <charset val="134"/>
      </rPr>
      <t>32</t>
    </r>
    <r>
      <rPr>
        <sz val="11"/>
        <rFont val="宋体"/>
        <charset val="134"/>
      </rPr>
      <t>管长</t>
    </r>
    <r>
      <rPr>
        <sz val="11"/>
        <rFont val="Times New Roman"/>
        <charset val="134"/>
      </rPr>
      <t>7500</t>
    </r>
    <r>
      <rPr>
        <sz val="11"/>
        <rFont val="宋体"/>
        <charset val="134"/>
      </rPr>
      <t>米等工程。具体工程量以施工图设计及财评工程量清单为准。</t>
    </r>
  </si>
  <si>
    <r>
      <rPr>
        <sz val="11"/>
        <rFont val="宋体"/>
        <charset val="134"/>
      </rPr>
      <t>该项目实施可解决犀牛村犀牛组</t>
    </r>
    <r>
      <rPr>
        <sz val="11"/>
        <rFont val="Times New Roman"/>
        <charset val="134"/>
      </rPr>
      <t>89</t>
    </r>
    <r>
      <rPr>
        <sz val="11"/>
        <rFont val="宋体"/>
        <charset val="134"/>
      </rPr>
      <t>户，其中监测户</t>
    </r>
    <r>
      <rPr>
        <sz val="11"/>
        <rFont val="Times New Roman"/>
        <charset val="134"/>
      </rPr>
      <t>2</t>
    </r>
    <r>
      <rPr>
        <sz val="11"/>
        <rFont val="宋体"/>
        <charset val="134"/>
      </rPr>
      <t>户，脱贫户</t>
    </r>
    <r>
      <rPr>
        <sz val="11"/>
        <rFont val="Times New Roman"/>
        <charset val="134"/>
      </rPr>
      <t>1</t>
    </r>
    <r>
      <rPr>
        <sz val="11"/>
        <rFont val="宋体"/>
        <charset val="134"/>
      </rPr>
      <t>户，</t>
    </r>
    <r>
      <rPr>
        <sz val="11"/>
        <rFont val="Times New Roman"/>
        <charset val="134"/>
      </rPr>
      <t>480</t>
    </r>
    <r>
      <rPr>
        <sz val="11"/>
        <rFont val="宋体"/>
        <charset val="134"/>
      </rPr>
      <t>亩晚熟芒果产业灌溉问题，每年每户可增收</t>
    </r>
    <r>
      <rPr>
        <sz val="11"/>
        <rFont val="Times New Roman"/>
        <charset val="134"/>
      </rPr>
      <t>1500</t>
    </r>
    <r>
      <rPr>
        <sz val="11"/>
        <rFont val="宋体"/>
        <charset val="134"/>
      </rPr>
      <t>元，人均增收</t>
    </r>
    <r>
      <rPr>
        <sz val="11"/>
        <rFont val="Times New Roman"/>
        <charset val="134"/>
      </rPr>
      <t>300</t>
    </r>
    <r>
      <rPr>
        <sz val="11"/>
        <rFont val="宋体"/>
        <charset val="134"/>
      </rPr>
      <t>元。</t>
    </r>
  </si>
  <si>
    <t>道路维修项目</t>
  </si>
  <si>
    <t>大石房村</t>
  </si>
  <si>
    <r>
      <rPr>
        <sz val="11"/>
        <rFont val="宋体"/>
        <charset val="134"/>
      </rPr>
      <t>计划实施国胜乡大石房村白石岩组至红宝乡上白石岩组道路维修项目</t>
    </r>
    <r>
      <rPr>
        <sz val="11"/>
        <rFont val="Times New Roman"/>
        <charset val="134"/>
      </rPr>
      <t>1.8</t>
    </r>
    <r>
      <rPr>
        <sz val="11"/>
        <rFont val="宋体"/>
        <charset val="134"/>
      </rPr>
      <t>公里，其中新建挡土墙</t>
    </r>
    <r>
      <rPr>
        <sz val="11"/>
        <rFont val="Times New Roman"/>
        <charset val="134"/>
      </rPr>
      <t>661.7m3</t>
    </r>
    <r>
      <rPr>
        <sz val="11"/>
        <rFont val="宋体"/>
        <charset val="134"/>
      </rPr>
      <t>、排水沟</t>
    </r>
    <r>
      <rPr>
        <sz val="11"/>
        <rFont val="Times New Roman"/>
        <charset val="134"/>
      </rPr>
      <t>1800m</t>
    </r>
    <r>
      <rPr>
        <sz val="11"/>
        <rFont val="宋体"/>
        <charset val="134"/>
      </rPr>
      <t>、</t>
    </r>
    <r>
      <rPr>
        <sz val="11"/>
        <rFont val="Times New Roman"/>
        <charset val="134"/>
      </rPr>
      <t>2.5*2.5*4</t>
    </r>
    <r>
      <rPr>
        <sz val="11"/>
        <rFont val="宋体"/>
        <charset val="134"/>
      </rPr>
      <t>涵洞两座、</t>
    </r>
    <r>
      <rPr>
        <sz val="11"/>
        <rFont val="Times New Roman"/>
        <charset val="134"/>
      </rPr>
      <t>D600</t>
    </r>
    <r>
      <rPr>
        <sz val="11"/>
        <rFont val="宋体"/>
        <charset val="134"/>
      </rPr>
      <t>管涵</t>
    </r>
    <r>
      <rPr>
        <sz val="11"/>
        <rFont val="Times New Roman"/>
        <charset val="134"/>
      </rPr>
      <t>40</t>
    </r>
    <r>
      <rPr>
        <sz val="11"/>
        <rFont val="宋体"/>
        <charset val="134"/>
      </rPr>
      <t>米等工程。具体工程量以施工图设计及财评工程量清单为准。</t>
    </r>
  </si>
  <si>
    <r>
      <rPr>
        <sz val="11"/>
        <rFont val="宋体"/>
        <charset val="134"/>
      </rPr>
      <t>该项目实施可有效解决沿线农户</t>
    </r>
    <r>
      <rPr>
        <sz val="11"/>
        <rFont val="Times New Roman"/>
        <charset val="134"/>
      </rPr>
      <t>59</t>
    </r>
    <r>
      <rPr>
        <sz val="11"/>
        <rFont val="宋体"/>
        <charset val="134"/>
      </rPr>
      <t>户</t>
    </r>
    <r>
      <rPr>
        <sz val="11"/>
        <rFont val="Times New Roman"/>
        <charset val="134"/>
      </rPr>
      <t>236</t>
    </r>
    <r>
      <rPr>
        <sz val="11"/>
        <rFont val="宋体"/>
        <charset val="134"/>
      </rPr>
      <t>人出行及农产品运输难题，促进地方经济发展，巩固脱贫成效，</t>
    </r>
  </si>
  <si>
    <t>新建便民桥项目</t>
  </si>
  <si>
    <t>大毕村</t>
  </si>
  <si>
    <r>
      <rPr>
        <sz val="11"/>
        <rFont val="宋体"/>
        <charset val="134"/>
      </rPr>
      <t>计划实施大毕村家鸡沟组易地扶贫搬迁聚居点新建便民桥</t>
    </r>
    <r>
      <rPr>
        <sz val="11"/>
        <rFont val="Times New Roman"/>
        <charset val="134"/>
      </rPr>
      <t>1</t>
    </r>
    <r>
      <rPr>
        <sz val="11"/>
        <rFont val="宋体"/>
        <charset val="134"/>
      </rPr>
      <t>座，长</t>
    </r>
    <r>
      <rPr>
        <sz val="11"/>
        <rFont val="Times New Roman"/>
        <charset val="134"/>
      </rPr>
      <t>8</t>
    </r>
    <r>
      <rPr>
        <sz val="11"/>
        <rFont val="宋体"/>
        <charset val="134"/>
      </rPr>
      <t>米、宽</t>
    </r>
    <r>
      <rPr>
        <sz val="11"/>
        <rFont val="Times New Roman"/>
        <charset val="134"/>
      </rPr>
      <t>3.5</t>
    </r>
    <r>
      <rPr>
        <sz val="11"/>
        <rFont val="宋体"/>
        <charset val="134"/>
      </rPr>
      <t>米。具体工程量以施工图设计及财评工程量清单为准。</t>
    </r>
  </si>
  <si>
    <r>
      <rPr>
        <sz val="11"/>
        <rFont val="宋体"/>
        <charset val="134"/>
      </rPr>
      <t>该项目实施可有效解决农户</t>
    </r>
    <r>
      <rPr>
        <sz val="11"/>
        <rFont val="Times New Roman"/>
        <charset val="134"/>
      </rPr>
      <t>12</t>
    </r>
    <r>
      <rPr>
        <sz val="11"/>
        <rFont val="宋体"/>
        <charset val="134"/>
      </rPr>
      <t>户</t>
    </r>
    <r>
      <rPr>
        <sz val="11"/>
        <rFont val="Times New Roman"/>
        <charset val="134"/>
      </rPr>
      <t>62</t>
    </r>
    <r>
      <rPr>
        <sz val="11"/>
        <rFont val="宋体"/>
        <charset val="134"/>
      </rPr>
      <t>人产业发展及出行问题，其中脱贫户</t>
    </r>
    <r>
      <rPr>
        <sz val="11"/>
        <rFont val="Times New Roman"/>
        <charset val="134"/>
      </rPr>
      <t>2</t>
    </r>
    <r>
      <rPr>
        <sz val="11"/>
        <rFont val="宋体"/>
        <charset val="134"/>
      </rPr>
      <t>户</t>
    </r>
    <r>
      <rPr>
        <sz val="11"/>
        <rFont val="Times New Roman"/>
        <charset val="134"/>
      </rPr>
      <t>9</t>
    </r>
    <r>
      <rPr>
        <sz val="11"/>
        <rFont val="宋体"/>
        <charset val="134"/>
      </rPr>
      <t>人，促进地方经济发展，巩固脱贫成效，衔接推进乡村振兴。</t>
    </r>
  </si>
  <si>
    <t>烤烟房配电工程项目</t>
  </si>
  <si>
    <t>坪原村</t>
  </si>
  <si>
    <r>
      <rPr>
        <sz val="11"/>
        <rFont val="宋体"/>
        <charset val="134"/>
      </rPr>
      <t>计划实施坪原村高家火山组烟点烤房用电新增</t>
    </r>
    <r>
      <rPr>
        <sz val="11"/>
        <rFont val="Times New Roman"/>
        <charset val="134"/>
      </rPr>
      <t>1×400kVA</t>
    </r>
    <r>
      <rPr>
        <sz val="11"/>
        <rFont val="宋体"/>
        <charset val="134"/>
      </rPr>
      <t>配电工程项目。包含新建</t>
    </r>
    <r>
      <rPr>
        <sz val="11"/>
        <rFont val="Times New Roman"/>
        <charset val="134"/>
      </rPr>
      <t>10kV</t>
    </r>
    <r>
      <rPr>
        <sz val="11"/>
        <rFont val="宋体"/>
        <charset val="134"/>
      </rPr>
      <t>线路</t>
    </r>
    <r>
      <rPr>
        <sz val="11"/>
        <rFont val="Times New Roman"/>
        <charset val="134"/>
      </rPr>
      <t>1km</t>
    </r>
    <r>
      <rPr>
        <sz val="11"/>
        <rFont val="宋体"/>
        <charset val="134"/>
      </rPr>
      <t>，安装变压器</t>
    </r>
    <r>
      <rPr>
        <sz val="11"/>
        <rFont val="Times New Roman"/>
        <charset val="134"/>
      </rPr>
      <t>1</t>
    </r>
    <r>
      <rPr>
        <sz val="11"/>
        <rFont val="宋体"/>
        <charset val="134"/>
      </rPr>
      <t>台、</t>
    </r>
    <r>
      <rPr>
        <sz val="11"/>
        <rFont val="Times New Roman"/>
        <charset val="134"/>
      </rPr>
      <t>JP</t>
    </r>
    <r>
      <rPr>
        <sz val="11"/>
        <rFont val="宋体"/>
        <charset val="134"/>
      </rPr>
      <t>柜</t>
    </r>
    <r>
      <rPr>
        <sz val="11"/>
        <rFont val="Times New Roman"/>
        <charset val="134"/>
      </rPr>
      <t>1</t>
    </r>
    <r>
      <rPr>
        <sz val="11"/>
        <rFont val="宋体"/>
        <charset val="134"/>
      </rPr>
      <t>台、</t>
    </r>
    <r>
      <rPr>
        <sz val="11"/>
        <rFont val="Times New Roman"/>
        <charset val="134"/>
      </rPr>
      <t>10kV</t>
    </r>
    <r>
      <rPr>
        <sz val="11"/>
        <rFont val="宋体"/>
        <charset val="134"/>
      </rPr>
      <t>避雷器</t>
    </r>
    <r>
      <rPr>
        <sz val="11"/>
        <rFont val="Times New Roman"/>
        <charset val="134"/>
      </rPr>
      <t>1</t>
    </r>
    <r>
      <rPr>
        <sz val="11"/>
        <rFont val="宋体"/>
        <charset val="134"/>
      </rPr>
      <t>组、</t>
    </r>
    <r>
      <rPr>
        <sz val="11"/>
        <rFont val="Times New Roman"/>
        <charset val="134"/>
      </rPr>
      <t>10kV</t>
    </r>
    <r>
      <rPr>
        <sz val="11"/>
        <rFont val="宋体"/>
        <charset val="134"/>
      </rPr>
      <t>跌落开关</t>
    </r>
    <r>
      <rPr>
        <sz val="11"/>
        <rFont val="Times New Roman"/>
        <charset val="134"/>
      </rPr>
      <t>1</t>
    </r>
    <r>
      <rPr>
        <sz val="11"/>
        <rFont val="宋体"/>
        <charset val="134"/>
      </rPr>
      <t>组；敷设电缆</t>
    </r>
    <r>
      <rPr>
        <sz val="11"/>
        <rFont val="Times New Roman"/>
        <charset val="134"/>
      </rPr>
      <t>40</t>
    </r>
    <r>
      <rPr>
        <sz val="11"/>
        <rFont val="宋体"/>
        <charset val="134"/>
      </rPr>
      <t>米，电缆头制作安装</t>
    </r>
    <r>
      <rPr>
        <sz val="11"/>
        <rFont val="Times New Roman"/>
        <charset val="134"/>
      </rPr>
      <t>8</t>
    </r>
    <r>
      <rPr>
        <sz val="11"/>
        <rFont val="宋体"/>
        <charset val="134"/>
      </rPr>
      <t>套；安装用户总配电箱</t>
    </r>
    <r>
      <rPr>
        <sz val="11"/>
        <rFont val="Times New Roman"/>
        <charset val="134"/>
      </rPr>
      <t>1</t>
    </r>
    <r>
      <rPr>
        <sz val="11"/>
        <rFont val="宋体"/>
        <charset val="134"/>
      </rPr>
      <t>面等工程。</t>
    </r>
  </si>
  <si>
    <t>该项目实施有力推动格萨拉乡烤烟产业高质量发展，助推共同富裕试验区建设。</t>
  </si>
  <si>
    <t>金融扶持项目</t>
  </si>
  <si>
    <t>政策性农业保险</t>
  </si>
  <si>
    <r>
      <rPr>
        <sz val="11"/>
        <rFont val="宋体"/>
        <charset val="134"/>
      </rPr>
      <t>在全县</t>
    </r>
    <r>
      <rPr>
        <sz val="11"/>
        <rFont val="Times New Roman"/>
        <charset val="134"/>
      </rPr>
      <t>12</t>
    </r>
    <r>
      <rPr>
        <sz val="11"/>
        <rFont val="宋体"/>
        <charset val="134"/>
      </rPr>
      <t>个乡镇继续推进肉羊养殖保险，减少疾病等原因造成农户大额财产损失，支持发展肉羊产业发展。</t>
    </r>
  </si>
  <si>
    <r>
      <rPr>
        <sz val="11"/>
        <rFont val="宋体"/>
        <charset val="134"/>
      </rPr>
      <t>继续推进肉羊保险，为</t>
    </r>
    <r>
      <rPr>
        <sz val="11"/>
        <rFont val="Times New Roman"/>
        <charset val="134"/>
      </rPr>
      <t>12</t>
    </r>
    <r>
      <rPr>
        <sz val="11"/>
        <rFont val="宋体"/>
        <charset val="134"/>
      </rPr>
      <t>个乡镇肉羊养殖户的</t>
    </r>
    <r>
      <rPr>
        <sz val="11"/>
        <rFont val="Times New Roman"/>
        <charset val="134"/>
      </rPr>
      <t>2</t>
    </r>
    <r>
      <rPr>
        <sz val="11"/>
        <rFont val="宋体"/>
        <charset val="134"/>
      </rPr>
      <t>万</t>
    </r>
    <r>
      <rPr>
        <sz val="11"/>
        <rFont val="Times New Roman"/>
        <charset val="134"/>
      </rPr>
      <t>6</t>
    </r>
    <r>
      <rPr>
        <sz val="11"/>
        <rFont val="宋体"/>
        <charset val="134"/>
      </rPr>
      <t>千余头肉羊提供保险，减少疾病等原因造成农户大额财产损失，可以为促进地方经济发展，巩固脱贫成效，衔接推进乡村振兴。</t>
    </r>
  </si>
  <si>
    <t>县财政局</t>
  </si>
  <si>
    <t>以工代赈项目</t>
  </si>
  <si>
    <t>择木龙村</t>
  </si>
  <si>
    <r>
      <rPr>
        <sz val="11"/>
        <rFont val="宋体"/>
        <charset val="134"/>
      </rPr>
      <t>计划硬化择木龙村小干河至热水坪子产业道路</t>
    </r>
    <r>
      <rPr>
        <sz val="11"/>
        <rFont val="Times New Roman"/>
        <charset val="134"/>
      </rPr>
      <t>1.692</t>
    </r>
    <r>
      <rPr>
        <sz val="11"/>
        <rFont val="宋体"/>
        <charset val="134"/>
      </rPr>
      <t>公里，修建挡土墙</t>
    </r>
    <r>
      <rPr>
        <sz val="11"/>
        <rFont val="Times New Roman"/>
        <charset val="134"/>
      </rPr>
      <t>507m3</t>
    </r>
    <r>
      <rPr>
        <sz val="11"/>
        <rFont val="宋体"/>
        <charset val="134"/>
      </rPr>
      <t>，具体工程量以施工图设计及财评工程量清单为准。</t>
    </r>
  </si>
  <si>
    <r>
      <rPr>
        <sz val="11"/>
        <rFont val="宋体"/>
        <charset val="134"/>
      </rPr>
      <t>该项目实施可有效解决</t>
    </r>
    <r>
      <rPr>
        <sz val="11"/>
        <rFont val="Times New Roman"/>
        <charset val="134"/>
      </rPr>
      <t>18</t>
    </r>
    <r>
      <rPr>
        <sz val="11"/>
        <rFont val="宋体"/>
        <charset val="134"/>
      </rPr>
      <t>户</t>
    </r>
    <r>
      <rPr>
        <sz val="11"/>
        <rFont val="Times New Roman"/>
        <charset val="134"/>
      </rPr>
      <t>63</t>
    </r>
    <r>
      <rPr>
        <sz val="11"/>
        <rFont val="宋体"/>
        <charset val="134"/>
      </rPr>
      <t>人（其中脱贫户</t>
    </r>
    <r>
      <rPr>
        <sz val="11"/>
        <rFont val="Times New Roman"/>
        <charset val="134"/>
      </rPr>
      <t>6</t>
    </r>
    <r>
      <rPr>
        <sz val="11"/>
        <rFont val="宋体"/>
        <charset val="134"/>
      </rPr>
      <t>户</t>
    </r>
    <r>
      <rPr>
        <sz val="11"/>
        <rFont val="Times New Roman"/>
        <charset val="134"/>
      </rPr>
      <t>21</t>
    </r>
    <r>
      <rPr>
        <sz val="11"/>
        <rFont val="宋体"/>
        <charset val="134"/>
      </rPr>
      <t>人）出行安全问题，及核桃</t>
    </r>
    <r>
      <rPr>
        <sz val="11"/>
        <rFont val="Times New Roman"/>
        <charset val="134"/>
      </rPr>
      <t>160</t>
    </r>
    <r>
      <rPr>
        <sz val="11"/>
        <rFont val="宋体"/>
        <charset val="134"/>
      </rPr>
      <t>亩，青花椒</t>
    </r>
    <r>
      <rPr>
        <sz val="11"/>
        <rFont val="Times New Roman"/>
        <charset val="134"/>
      </rPr>
      <t>50</t>
    </r>
    <r>
      <rPr>
        <sz val="11"/>
        <rFont val="宋体"/>
        <charset val="134"/>
      </rPr>
      <t>亩，魔芋</t>
    </r>
    <r>
      <rPr>
        <sz val="11"/>
        <rFont val="Times New Roman"/>
        <charset val="134"/>
      </rPr>
      <t>30</t>
    </r>
    <r>
      <rPr>
        <sz val="11"/>
        <rFont val="宋体"/>
        <charset val="134"/>
      </rPr>
      <t>亩，玉米羊肚菌</t>
    </r>
    <r>
      <rPr>
        <sz val="11"/>
        <rFont val="Times New Roman"/>
        <charset val="134"/>
      </rPr>
      <t>6</t>
    </r>
    <r>
      <rPr>
        <sz val="11"/>
        <rFont val="宋体"/>
        <charset val="134"/>
      </rPr>
      <t>亩等农副产品运输，促进地方经济发展，巩固脱贫成效，衔接推进乡村振兴。</t>
    </r>
  </si>
  <si>
    <t>县发改局、红宝苗族彝族乡</t>
  </si>
  <si>
    <t>复兴村</t>
  </si>
  <si>
    <r>
      <rPr>
        <sz val="11"/>
        <rFont val="宋体"/>
        <charset val="134"/>
      </rPr>
      <t>硬化回龙坝组产业运输道路</t>
    </r>
    <r>
      <rPr>
        <sz val="11"/>
        <rFont val="Times New Roman"/>
        <charset val="134"/>
      </rPr>
      <t>1.2</t>
    </r>
    <r>
      <rPr>
        <sz val="11"/>
        <rFont val="宋体"/>
        <charset val="134"/>
      </rPr>
      <t>公里，宽</t>
    </r>
    <r>
      <rPr>
        <sz val="11"/>
        <rFont val="Times New Roman"/>
        <charset val="134"/>
      </rPr>
      <t>3.5</t>
    </r>
    <r>
      <rPr>
        <sz val="11"/>
        <rFont val="宋体"/>
        <charset val="134"/>
      </rPr>
      <t>米，厚</t>
    </r>
    <r>
      <rPr>
        <sz val="11"/>
        <rFont val="Times New Roman"/>
        <charset val="134"/>
      </rPr>
      <t>0.18</t>
    </r>
    <r>
      <rPr>
        <sz val="11"/>
        <rFont val="宋体"/>
        <charset val="134"/>
      </rPr>
      <t>米，设置边沟，涵管</t>
    </r>
    <r>
      <rPr>
        <sz val="11"/>
        <rFont val="Times New Roman"/>
        <charset val="134"/>
      </rPr>
      <t>1</t>
    </r>
    <r>
      <rPr>
        <sz val="11"/>
        <rFont val="宋体"/>
        <charset val="134"/>
      </rPr>
      <t>处，每公里</t>
    </r>
    <r>
      <rPr>
        <sz val="11"/>
        <rFont val="Times New Roman"/>
        <charset val="134"/>
      </rPr>
      <t>3</t>
    </r>
    <r>
      <rPr>
        <sz val="11"/>
        <rFont val="宋体"/>
        <charset val="134"/>
      </rPr>
      <t>处错车道。</t>
    </r>
  </si>
  <si>
    <r>
      <rPr>
        <sz val="11"/>
        <rFont val="Times New Roman"/>
        <charset val="134"/>
      </rPr>
      <t>38</t>
    </r>
    <r>
      <rPr>
        <sz val="11"/>
        <rFont val="宋体"/>
        <charset val="134"/>
      </rPr>
      <t>万</t>
    </r>
    <r>
      <rPr>
        <sz val="11"/>
        <rFont val="Times New Roman"/>
        <charset val="134"/>
      </rPr>
      <t>/</t>
    </r>
    <r>
      <rPr>
        <sz val="11"/>
        <rFont val="宋体"/>
        <charset val="134"/>
      </rPr>
      <t>公里</t>
    </r>
  </si>
  <si>
    <r>
      <rPr>
        <sz val="11"/>
        <rFont val="宋体"/>
        <charset val="134"/>
      </rPr>
      <t>解决少数民族</t>
    </r>
    <r>
      <rPr>
        <sz val="11"/>
        <rFont val="Times New Roman"/>
        <charset val="134"/>
      </rPr>
      <t>26</t>
    </r>
    <r>
      <rPr>
        <sz val="11"/>
        <rFont val="宋体"/>
        <charset val="134"/>
      </rPr>
      <t>户</t>
    </r>
    <r>
      <rPr>
        <sz val="11"/>
        <rFont val="Times New Roman"/>
        <charset val="134"/>
      </rPr>
      <t>120</t>
    </r>
    <r>
      <rPr>
        <sz val="11"/>
        <rFont val="宋体"/>
        <charset val="134"/>
      </rPr>
      <t>人的出行及</t>
    </r>
    <r>
      <rPr>
        <sz val="11"/>
        <rFont val="Times New Roman"/>
        <charset val="134"/>
      </rPr>
      <t>120</t>
    </r>
    <r>
      <rPr>
        <sz val="11"/>
        <rFont val="宋体"/>
        <charset val="134"/>
      </rPr>
      <t>亩烤烟、</t>
    </r>
    <r>
      <rPr>
        <sz val="11"/>
        <rFont val="Times New Roman"/>
        <charset val="134"/>
      </rPr>
      <t>200</t>
    </r>
    <r>
      <rPr>
        <sz val="11"/>
        <rFont val="宋体"/>
        <charset val="134"/>
      </rPr>
      <t>亩桑葚、</t>
    </r>
    <r>
      <rPr>
        <sz val="11"/>
        <rFont val="Times New Roman"/>
        <charset val="134"/>
      </rPr>
      <t>80</t>
    </r>
    <r>
      <rPr>
        <sz val="11"/>
        <rFont val="宋体"/>
        <charset val="134"/>
      </rPr>
      <t>亩花椒，</t>
    </r>
    <r>
      <rPr>
        <sz val="11"/>
        <rFont val="Times New Roman"/>
        <charset val="134"/>
      </rPr>
      <t>150</t>
    </r>
    <r>
      <rPr>
        <sz val="11"/>
        <rFont val="宋体"/>
        <charset val="134"/>
      </rPr>
      <t>亩核桃管理、运输等。</t>
    </r>
  </si>
  <si>
    <t>县民宗局、永兴镇</t>
  </si>
  <si>
    <t>狮子堡村</t>
  </si>
  <si>
    <r>
      <rPr>
        <sz val="11"/>
        <rFont val="宋体"/>
        <charset val="134"/>
      </rPr>
      <t>硬化核桃、青椒、产业基地内道路</t>
    </r>
    <r>
      <rPr>
        <sz val="11"/>
        <rFont val="Times New Roman"/>
        <charset val="134"/>
      </rPr>
      <t>1.25</t>
    </r>
    <r>
      <rPr>
        <sz val="11"/>
        <rFont val="宋体"/>
        <charset val="134"/>
      </rPr>
      <t>公里：砼路面</t>
    </r>
    <r>
      <rPr>
        <sz val="11"/>
        <rFont val="Times New Roman"/>
        <charset val="134"/>
      </rPr>
      <t>3.5m</t>
    </r>
    <r>
      <rPr>
        <sz val="11"/>
        <rFont val="宋体"/>
        <charset val="134"/>
      </rPr>
      <t>宽，</t>
    </r>
    <r>
      <rPr>
        <sz val="11"/>
        <rFont val="Times New Roman"/>
        <charset val="134"/>
      </rPr>
      <t>18cm</t>
    </r>
    <r>
      <rPr>
        <sz val="11"/>
        <rFont val="宋体"/>
        <charset val="134"/>
      </rPr>
      <t>厚，每公里设置错车道</t>
    </r>
    <r>
      <rPr>
        <sz val="11"/>
        <rFont val="Times New Roman"/>
        <charset val="134"/>
      </rPr>
      <t>3</t>
    </r>
    <r>
      <rPr>
        <sz val="11"/>
        <rFont val="宋体"/>
        <charset val="134"/>
      </rPr>
      <t>处，不设置背沟。</t>
    </r>
  </si>
  <si>
    <r>
      <rPr>
        <sz val="11"/>
        <rFont val="Times New Roman"/>
        <charset val="134"/>
      </rPr>
      <t>32</t>
    </r>
    <r>
      <rPr>
        <sz val="11"/>
        <rFont val="宋体"/>
        <charset val="134"/>
      </rPr>
      <t>万元</t>
    </r>
    <r>
      <rPr>
        <sz val="11"/>
        <rFont val="Times New Roman"/>
        <charset val="134"/>
      </rPr>
      <t>/</t>
    </r>
    <r>
      <rPr>
        <sz val="11"/>
        <rFont val="宋体"/>
        <charset val="134"/>
      </rPr>
      <t>公里</t>
    </r>
  </si>
  <si>
    <r>
      <rPr>
        <sz val="11"/>
        <rFont val="宋体"/>
        <charset val="134"/>
      </rPr>
      <t>解决</t>
    </r>
    <r>
      <rPr>
        <sz val="11"/>
        <rFont val="Times New Roman"/>
        <charset val="134"/>
      </rPr>
      <t>45</t>
    </r>
    <r>
      <rPr>
        <sz val="11"/>
        <rFont val="宋体"/>
        <charset val="134"/>
      </rPr>
      <t>户</t>
    </r>
    <r>
      <rPr>
        <sz val="11"/>
        <rFont val="Times New Roman"/>
        <charset val="134"/>
      </rPr>
      <t>191</t>
    </r>
    <r>
      <rPr>
        <sz val="11"/>
        <rFont val="宋体"/>
        <charset val="134"/>
      </rPr>
      <t>人的</t>
    </r>
    <r>
      <rPr>
        <sz val="11"/>
        <rFont val="Times New Roman"/>
        <charset val="134"/>
      </rPr>
      <t>300</t>
    </r>
    <r>
      <rPr>
        <sz val="11"/>
        <rFont val="宋体"/>
        <charset val="134"/>
      </rPr>
      <t>亩核桃、</t>
    </r>
    <r>
      <rPr>
        <sz val="11"/>
        <rFont val="Times New Roman"/>
        <charset val="134"/>
      </rPr>
      <t>180</t>
    </r>
    <r>
      <rPr>
        <sz val="11"/>
        <rFont val="宋体"/>
        <charset val="134"/>
      </rPr>
      <t>亩青椒、</t>
    </r>
    <r>
      <rPr>
        <sz val="11"/>
        <rFont val="Times New Roman"/>
        <charset val="134"/>
      </rPr>
      <t>180</t>
    </r>
    <r>
      <rPr>
        <sz val="11"/>
        <rFont val="宋体"/>
        <charset val="134"/>
      </rPr>
      <t>亩蚕桑的发展、管理、运输。</t>
    </r>
  </si>
  <si>
    <t>县民宗局、渔门镇</t>
  </si>
  <si>
    <t>路面改造工程</t>
  </si>
  <si>
    <t>新九镇</t>
  </si>
  <si>
    <t>新坝村</t>
  </si>
  <si>
    <r>
      <rPr>
        <sz val="11"/>
        <rFont val="宋体"/>
        <charset val="134"/>
      </rPr>
      <t>改造新坝村村委会至龙塘段产业运输道路</t>
    </r>
    <r>
      <rPr>
        <sz val="11"/>
        <rFont val="Times New Roman"/>
        <charset val="134"/>
      </rPr>
      <t>174</t>
    </r>
    <r>
      <rPr>
        <sz val="11"/>
        <rFont val="宋体"/>
        <charset val="134"/>
      </rPr>
      <t>米、道路均宽</t>
    </r>
    <r>
      <rPr>
        <sz val="11"/>
        <rFont val="Times New Roman"/>
        <charset val="134"/>
      </rPr>
      <t>6.5</t>
    </r>
    <r>
      <rPr>
        <sz val="11"/>
        <rFont val="宋体"/>
        <charset val="134"/>
      </rPr>
      <t>米，混凝土厚度</t>
    </r>
    <r>
      <rPr>
        <sz val="11"/>
        <rFont val="Times New Roman"/>
        <charset val="134"/>
      </rPr>
      <t>20</t>
    </r>
    <r>
      <rPr>
        <sz val="11"/>
        <rFont val="宋体"/>
        <charset val="134"/>
      </rPr>
      <t>厘米，其中</t>
    </r>
    <r>
      <rPr>
        <sz val="11"/>
        <rFont val="Times New Roman"/>
        <charset val="134"/>
      </rPr>
      <t>118</t>
    </r>
    <r>
      <rPr>
        <sz val="11"/>
        <rFont val="宋体"/>
        <charset val="134"/>
      </rPr>
      <t>米垫层</t>
    </r>
    <r>
      <rPr>
        <sz val="11"/>
        <rFont val="Times New Roman"/>
        <charset val="134"/>
      </rPr>
      <t>16</t>
    </r>
    <r>
      <rPr>
        <sz val="11"/>
        <rFont val="宋体"/>
        <charset val="134"/>
      </rPr>
      <t>厘米、</t>
    </r>
    <r>
      <rPr>
        <sz val="11"/>
        <rFont val="Times New Roman"/>
        <charset val="134"/>
      </rPr>
      <t>56</t>
    </r>
    <r>
      <rPr>
        <sz val="11"/>
        <rFont val="宋体"/>
        <charset val="134"/>
      </rPr>
      <t>米路面垫层</t>
    </r>
    <r>
      <rPr>
        <sz val="11"/>
        <rFont val="Times New Roman"/>
        <charset val="134"/>
      </rPr>
      <t>10</t>
    </r>
    <r>
      <rPr>
        <sz val="11"/>
        <rFont val="宋体"/>
        <charset val="134"/>
      </rPr>
      <t>厘米，在原</t>
    </r>
    <r>
      <rPr>
        <sz val="11"/>
        <rFont val="Times New Roman"/>
        <charset val="134"/>
      </rPr>
      <t>12</t>
    </r>
    <r>
      <rPr>
        <sz val="11"/>
        <rFont val="宋体"/>
        <charset val="134"/>
      </rPr>
      <t>米长便桥上游方向新拓宽</t>
    </r>
    <r>
      <rPr>
        <sz val="11"/>
        <rFont val="Times New Roman"/>
        <charset val="134"/>
      </rPr>
      <t>3</t>
    </r>
    <r>
      <rPr>
        <sz val="11"/>
        <rFont val="宋体"/>
        <charset val="134"/>
      </rPr>
      <t>米。</t>
    </r>
  </si>
  <si>
    <r>
      <rPr>
        <sz val="11"/>
        <rFont val="宋体"/>
        <charset val="134"/>
      </rPr>
      <t>该项目实施可有效解决农户</t>
    </r>
    <r>
      <rPr>
        <sz val="11"/>
        <rFont val="Times New Roman"/>
        <charset val="134"/>
      </rPr>
      <t>50</t>
    </r>
    <r>
      <rPr>
        <sz val="11"/>
        <rFont val="宋体"/>
        <charset val="134"/>
      </rPr>
      <t>户</t>
    </r>
    <r>
      <rPr>
        <sz val="11"/>
        <rFont val="Times New Roman"/>
        <charset val="134"/>
      </rPr>
      <t>205</t>
    </r>
    <r>
      <rPr>
        <sz val="11"/>
        <rFont val="宋体"/>
        <charset val="134"/>
      </rPr>
      <t>人（监测户</t>
    </r>
    <r>
      <rPr>
        <sz val="11"/>
        <rFont val="Times New Roman"/>
        <charset val="134"/>
      </rPr>
      <t>1</t>
    </r>
    <r>
      <rPr>
        <sz val="11"/>
        <rFont val="宋体"/>
        <charset val="134"/>
      </rPr>
      <t>户</t>
    </r>
    <r>
      <rPr>
        <sz val="11"/>
        <rFont val="Times New Roman"/>
        <charset val="134"/>
      </rPr>
      <t>2</t>
    </r>
    <r>
      <rPr>
        <sz val="11"/>
        <rFont val="宋体"/>
        <charset val="134"/>
      </rPr>
      <t>人）的出行及芒果</t>
    </r>
    <r>
      <rPr>
        <sz val="11"/>
        <rFont val="Times New Roman"/>
        <charset val="134"/>
      </rPr>
      <t>65</t>
    </r>
    <r>
      <rPr>
        <sz val="11"/>
        <rFont val="宋体"/>
        <charset val="134"/>
      </rPr>
      <t>亩、核桃</t>
    </r>
    <r>
      <rPr>
        <sz val="11"/>
        <rFont val="Times New Roman"/>
        <charset val="134"/>
      </rPr>
      <t>6</t>
    </r>
    <r>
      <rPr>
        <sz val="11"/>
        <rFont val="宋体"/>
        <charset val="134"/>
      </rPr>
      <t>亩、花椒</t>
    </r>
    <r>
      <rPr>
        <sz val="11"/>
        <rFont val="Times New Roman"/>
        <charset val="134"/>
      </rPr>
      <t>3</t>
    </r>
    <r>
      <rPr>
        <sz val="11"/>
        <rFont val="宋体"/>
        <charset val="134"/>
      </rPr>
      <t>亩、玉米</t>
    </r>
    <r>
      <rPr>
        <sz val="11"/>
        <rFont val="Times New Roman"/>
        <charset val="134"/>
      </rPr>
      <t>60</t>
    </r>
    <r>
      <rPr>
        <sz val="11"/>
        <rFont val="宋体"/>
        <charset val="134"/>
      </rPr>
      <t>亩的农产品运输问题，促进地方经济发展，衔接推进乡村振兴。</t>
    </r>
  </si>
  <si>
    <t>县民宗局、新九镇</t>
  </si>
  <si>
    <t>共和乡雅砻江村</t>
  </si>
  <si>
    <r>
      <rPr>
        <sz val="11"/>
        <rFont val="宋体"/>
        <charset val="134"/>
      </rPr>
      <t>硬化麦皮地组核桃、青椒、产业基地内道路</t>
    </r>
    <r>
      <rPr>
        <sz val="11"/>
        <rFont val="Times New Roman"/>
        <charset val="134"/>
      </rPr>
      <t>1</t>
    </r>
    <r>
      <rPr>
        <sz val="11"/>
        <rFont val="宋体"/>
        <charset val="134"/>
      </rPr>
      <t>公里；砼路面</t>
    </r>
    <r>
      <rPr>
        <sz val="11"/>
        <rFont val="Times New Roman"/>
        <charset val="134"/>
      </rPr>
      <t>3.5m</t>
    </r>
    <r>
      <rPr>
        <sz val="11"/>
        <rFont val="宋体"/>
        <charset val="134"/>
      </rPr>
      <t>宽，</t>
    </r>
    <r>
      <rPr>
        <sz val="11"/>
        <rFont val="Times New Roman"/>
        <charset val="134"/>
      </rPr>
      <t>18cm</t>
    </r>
    <r>
      <rPr>
        <sz val="11"/>
        <rFont val="宋体"/>
        <charset val="134"/>
      </rPr>
      <t>厚，每公里设置错车道</t>
    </r>
    <r>
      <rPr>
        <sz val="11"/>
        <rFont val="Times New Roman"/>
        <charset val="134"/>
      </rPr>
      <t>3</t>
    </r>
    <r>
      <rPr>
        <sz val="11"/>
        <rFont val="宋体"/>
        <charset val="134"/>
      </rPr>
      <t>处，不设置背沟。</t>
    </r>
  </si>
  <si>
    <r>
      <rPr>
        <sz val="11"/>
        <rFont val="宋体"/>
        <charset val="134"/>
      </rPr>
      <t>解决农户</t>
    </r>
    <r>
      <rPr>
        <sz val="11"/>
        <rFont val="Times New Roman"/>
        <charset val="134"/>
      </rPr>
      <t>50</t>
    </r>
    <r>
      <rPr>
        <sz val="11"/>
        <rFont val="宋体"/>
        <charset val="134"/>
      </rPr>
      <t>户</t>
    </r>
    <r>
      <rPr>
        <sz val="11"/>
        <rFont val="Times New Roman"/>
        <charset val="134"/>
      </rPr>
      <t>234</t>
    </r>
    <r>
      <rPr>
        <sz val="11"/>
        <rFont val="宋体"/>
        <charset val="134"/>
      </rPr>
      <t>人（脱贫户</t>
    </r>
    <r>
      <rPr>
        <sz val="11"/>
        <rFont val="Times New Roman"/>
        <charset val="134"/>
      </rPr>
      <t>12</t>
    </r>
    <r>
      <rPr>
        <sz val="11"/>
        <rFont val="宋体"/>
        <charset val="134"/>
      </rPr>
      <t>户</t>
    </r>
    <r>
      <rPr>
        <sz val="11"/>
        <rFont val="Times New Roman"/>
        <charset val="134"/>
      </rPr>
      <t>52</t>
    </r>
    <r>
      <rPr>
        <sz val="11"/>
        <rFont val="宋体"/>
        <charset val="134"/>
      </rPr>
      <t>人）的</t>
    </r>
    <r>
      <rPr>
        <sz val="11"/>
        <rFont val="Times New Roman"/>
        <charset val="134"/>
      </rPr>
      <t>500</t>
    </r>
    <r>
      <rPr>
        <sz val="11"/>
        <rFont val="宋体"/>
        <charset val="134"/>
      </rPr>
      <t>亩核桃、</t>
    </r>
    <r>
      <rPr>
        <sz val="11"/>
        <rFont val="Times New Roman"/>
        <charset val="134"/>
      </rPr>
      <t>300</t>
    </r>
    <r>
      <rPr>
        <sz val="11"/>
        <rFont val="宋体"/>
        <charset val="134"/>
      </rPr>
      <t>亩青花椒的运输、管理问题，促进地方经济发展，巩固脱贫成效，衔接推进乡村振兴。</t>
    </r>
  </si>
  <si>
    <t>县民宗局、共和乡</t>
  </si>
  <si>
    <t>安全饮水项目</t>
  </si>
  <si>
    <t>龙胜村</t>
  </si>
  <si>
    <r>
      <rPr>
        <sz val="11"/>
        <rFont val="宋体"/>
        <charset val="134"/>
      </rPr>
      <t>新建水池</t>
    </r>
    <r>
      <rPr>
        <sz val="11"/>
        <rFont val="Times New Roman"/>
        <charset val="134"/>
      </rPr>
      <t>7</t>
    </r>
    <r>
      <rPr>
        <sz val="11"/>
        <rFont val="宋体"/>
        <charset val="134"/>
      </rPr>
      <t>口</t>
    </r>
    <r>
      <rPr>
        <sz val="11"/>
        <rFont val="Times New Roman"/>
        <charset val="134"/>
      </rPr>
      <t>97m³</t>
    </r>
    <r>
      <rPr>
        <sz val="11"/>
        <rFont val="宋体"/>
        <charset val="134"/>
      </rPr>
      <t>，其中：</t>
    </r>
    <r>
      <rPr>
        <sz val="11"/>
        <rFont val="Times New Roman"/>
        <charset val="134"/>
      </rPr>
      <t>20m³</t>
    </r>
    <r>
      <rPr>
        <sz val="11"/>
        <rFont val="宋体"/>
        <charset val="134"/>
      </rPr>
      <t>蓄水池</t>
    </r>
    <r>
      <rPr>
        <sz val="11"/>
        <rFont val="Times New Roman"/>
        <charset val="134"/>
      </rPr>
      <t>4</t>
    </r>
    <r>
      <rPr>
        <sz val="11"/>
        <rFont val="宋体"/>
        <charset val="134"/>
      </rPr>
      <t>口，</t>
    </r>
    <r>
      <rPr>
        <sz val="11"/>
        <rFont val="Times New Roman"/>
        <charset val="134"/>
      </rPr>
      <t>10m³</t>
    </r>
    <r>
      <rPr>
        <sz val="11"/>
        <rFont val="宋体"/>
        <charset val="134"/>
      </rPr>
      <t>蓄水池</t>
    </r>
    <r>
      <rPr>
        <sz val="11"/>
        <rFont val="Times New Roman"/>
        <charset val="134"/>
      </rPr>
      <t>1</t>
    </r>
    <r>
      <rPr>
        <sz val="11"/>
        <rFont val="宋体"/>
        <charset val="134"/>
      </rPr>
      <t>口，</t>
    </r>
    <r>
      <rPr>
        <sz val="11"/>
        <rFont val="Times New Roman"/>
        <charset val="134"/>
      </rPr>
      <t>5m³</t>
    </r>
    <r>
      <rPr>
        <sz val="11"/>
        <rFont val="宋体"/>
        <charset val="134"/>
      </rPr>
      <t>蓄水池</t>
    </r>
    <r>
      <rPr>
        <sz val="11"/>
        <rFont val="Times New Roman"/>
        <charset val="134"/>
      </rPr>
      <t>1</t>
    </r>
    <r>
      <rPr>
        <sz val="11"/>
        <rFont val="宋体"/>
        <charset val="134"/>
      </rPr>
      <t>口，</t>
    </r>
    <r>
      <rPr>
        <sz val="11"/>
        <rFont val="Times New Roman"/>
        <charset val="134"/>
      </rPr>
      <t>2m³</t>
    </r>
    <r>
      <rPr>
        <sz val="11"/>
        <rFont val="宋体"/>
        <charset val="134"/>
      </rPr>
      <t>蓄水池</t>
    </r>
    <r>
      <rPr>
        <sz val="11"/>
        <rFont val="Times New Roman"/>
        <charset val="134"/>
      </rPr>
      <t>1</t>
    </r>
    <r>
      <rPr>
        <sz val="11"/>
        <rFont val="宋体"/>
        <charset val="134"/>
      </rPr>
      <t>口。新架设管道</t>
    </r>
    <r>
      <rPr>
        <sz val="11"/>
        <rFont val="Times New Roman"/>
        <charset val="134"/>
      </rPr>
      <t>20.5km</t>
    </r>
    <r>
      <rPr>
        <sz val="11"/>
        <rFont val="宋体"/>
        <charset val="134"/>
      </rPr>
      <t>，其中</t>
    </r>
    <r>
      <rPr>
        <sz val="11"/>
        <rFont val="Times New Roman"/>
        <charset val="134"/>
      </rPr>
      <t>PEφ32</t>
    </r>
    <r>
      <rPr>
        <sz val="11"/>
        <rFont val="宋体"/>
        <charset val="134"/>
      </rPr>
      <t>管</t>
    </r>
    <r>
      <rPr>
        <sz val="11"/>
        <rFont val="Times New Roman"/>
        <charset val="134"/>
      </rPr>
      <t>13km,PE25</t>
    </r>
    <r>
      <rPr>
        <sz val="11"/>
        <rFont val="宋体"/>
        <charset val="134"/>
      </rPr>
      <t>管</t>
    </r>
    <r>
      <rPr>
        <sz val="11"/>
        <rFont val="Times New Roman"/>
        <charset val="134"/>
      </rPr>
      <t>7.5km</t>
    </r>
    <r>
      <rPr>
        <sz val="11"/>
        <rFont val="宋体"/>
        <charset val="134"/>
      </rPr>
      <t>，水质检测一项。</t>
    </r>
  </si>
  <si>
    <r>
      <rPr>
        <sz val="11"/>
        <rFont val="宋体"/>
        <charset val="134"/>
      </rPr>
      <t>项目建成后可解决</t>
    </r>
    <r>
      <rPr>
        <sz val="11"/>
        <rFont val="Times New Roman"/>
        <charset val="134"/>
      </rPr>
      <t>36</t>
    </r>
    <r>
      <rPr>
        <sz val="11"/>
        <rFont val="宋体"/>
        <charset val="134"/>
      </rPr>
      <t>户</t>
    </r>
    <r>
      <rPr>
        <sz val="11"/>
        <rFont val="Times New Roman"/>
        <charset val="134"/>
      </rPr>
      <t>140</t>
    </r>
    <r>
      <rPr>
        <sz val="11"/>
        <rFont val="宋体"/>
        <charset val="134"/>
      </rPr>
      <t>人安全饮水问题。</t>
    </r>
  </si>
  <si>
    <t>三滩村山羊养殖示范基地项目</t>
  </si>
  <si>
    <t>三滩村</t>
  </si>
  <si>
    <r>
      <rPr>
        <sz val="11"/>
        <rFont val="宋体"/>
        <charset val="134"/>
      </rPr>
      <t>实施三滩村山羊养殖示范基地给排水工程（其中包含化粪池、污水井、污水管网、给水管网建设）；新建凉晒场；自吸式饲料粉碎搅拌一体机</t>
    </r>
    <r>
      <rPr>
        <sz val="11"/>
        <rFont val="Times New Roman"/>
        <charset val="134"/>
      </rPr>
      <t xml:space="preserve"> 1 </t>
    </r>
    <r>
      <rPr>
        <sz val="11"/>
        <rFont val="宋体"/>
        <charset val="134"/>
      </rPr>
      <t>套；硬化</t>
    </r>
    <r>
      <rPr>
        <sz val="11"/>
        <rFont val="Times New Roman"/>
        <charset val="134"/>
      </rPr>
      <t>4m</t>
    </r>
    <r>
      <rPr>
        <sz val="11"/>
        <rFont val="宋体"/>
        <charset val="134"/>
      </rPr>
      <t>宽、</t>
    </r>
    <r>
      <rPr>
        <sz val="11"/>
        <rFont val="Times New Roman"/>
        <charset val="134"/>
      </rPr>
      <t>18cm</t>
    </r>
    <r>
      <rPr>
        <sz val="11"/>
        <rFont val="宋体"/>
        <charset val="134"/>
      </rPr>
      <t>厚路面</t>
    </r>
    <r>
      <rPr>
        <sz val="11"/>
        <rFont val="Times New Roman"/>
        <charset val="134"/>
      </rPr>
      <t>33</t>
    </r>
    <r>
      <rPr>
        <sz val="11"/>
        <rFont val="宋体"/>
        <charset val="134"/>
      </rPr>
      <t>米；新建挡墙</t>
    </r>
    <r>
      <rPr>
        <sz val="11"/>
        <rFont val="Times New Roman"/>
        <charset val="134"/>
      </rPr>
      <t>65</t>
    </r>
    <r>
      <rPr>
        <sz val="11"/>
        <rFont val="宋体"/>
        <charset val="134"/>
      </rPr>
      <t>立方米；种植黄竹草地</t>
    </r>
    <r>
      <rPr>
        <sz val="11"/>
        <rFont val="Times New Roman"/>
        <charset val="134"/>
      </rPr>
      <t>50</t>
    </r>
    <r>
      <rPr>
        <sz val="11"/>
        <rFont val="宋体"/>
        <charset val="134"/>
      </rPr>
      <t>余亩；引进优质波尔黄金种羊</t>
    </r>
    <r>
      <rPr>
        <sz val="11"/>
        <rFont val="Times New Roman"/>
        <charset val="134"/>
      </rPr>
      <t>12</t>
    </r>
    <r>
      <rPr>
        <sz val="11"/>
        <rFont val="宋体"/>
        <charset val="134"/>
      </rPr>
      <t>只。</t>
    </r>
  </si>
  <si>
    <t>将带动该辖区域内山羊品种改良及产业示范引领，提升区域经济和壮大集体经济。</t>
  </si>
  <si>
    <t>县民宗局、红果彝族乡</t>
  </si>
  <si>
    <t>干坪子村</t>
  </si>
  <si>
    <r>
      <rPr>
        <sz val="11"/>
        <rFont val="宋体"/>
        <charset val="134"/>
      </rPr>
      <t>硬化白石岩组产业运输道路</t>
    </r>
    <r>
      <rPr>
        <sz val="11"/>
        <rFont val="Times New Roman"/>
        <charset val="134"/>
      </rPr>
      <t>1.40</t>
    </r>
    <r>
      <rPr>
        <sz val="11"/>
        <rFont val="宋体"/>
        <charset val="134"/>
      </rPr>
      <t>公里，厚</t>
    </r>
    <r>
      <rPr>
        <sz val="11"/>
        <rFont val="Times New Roman"/>
        <charset val="134"/>
      </rPr>
      <t>0.18</t>
    </r>
    <r>
      <rPr>
        <sz val="11"/>
        <rFont val="宋体"/>
        <charset val="134"/>
      </rPr>
      <t>米，其中宽</t>
    </r>
    <r>
      <rPr>
        <sz val="11"/>
        <rFont val="Times New Roman"/>
        <charset val="134"/>
      </rPr>
      <t>3.5</t>
    </r>
    <r>
      <rPr>
        <sz val="11"/>
        <rFont val="宋体"/>
        <charset val="134"/>
      </rPr>
      <t>米</t>
    </r>
    <r>
      <rPr>
        <sz val="11"/>
        <rFont val="Times New Roman"/>
        <charset val="134"/>
      </rPr>
      <t>600</t>
    </r>
    <r>
      <rPr>
        <sz val="11"/>
        <rFont val="宋体"/>
        <charset val="134"/>
      </rPr>
      <t>米、</t>
    </r>
    <r>
      <rPr>
        <sz val="11"/>
        <rFont val="Times New Roman"/>
        <charset val="134"/>
      </rPr>
      <t>3</t>
    </r>
    <r>
      <rPr>
        <sz val="11"/>
        <rFont val="宋体"/>
        <charset val="134"/>
      </rPr>
      <t>米宽</t>
    </r>
    <r>
      <rPr>
        <sz val="11"/>
        <rFont val="Times New Roman"/>
        <charset val="134"/>
      </rPr>
      <t>800</t>
    </r>
    <r>
      <rPr>
        <sz val="11"/>
        <rFont val="宋体"/>
        <charset val="134"/>
      </rPr>
      <t>米，不设置边沟，每公里</t>
    </r>
    <r>
      <rPr>
        <sz val="11"/>
        <rFont val="Times New Roman"/>
        <charset val="134"/>
      </rPr>
      <t>3</t>
    </r>
    <r>
      <rPr>
        <sz val="11"/>
        <rFont val="宋体"/>
        <charset val="134"/>
      </rPr>
      <t>处错车道、</t>
    </r>
    <r>
      <rPr>
        <sz val="11"/>
        <rFont val="Times New Roman"/>
        <charset val="134"/>
      </rPr>
      <t>C20</t>
    </r>
    <r>
      <rPr>
        <sz val="11"/>
        <rFont val="宋体"/>
        <charset val="134"/>
      </rPr>
      <t>混凝土片石安防设施石墩</t>
    </r>
    <r>
      <rPr>
        <sz val="11"/>
        <rFont val="Times New Roman"/>
        <charset val="134"/>
      </rPr>
      <t>70</t>
    </r>
    <r>
      <rPr>
        <sz val="11"/>
        <rFont val="宋体"/>
        <charset val="134"/>
      </rPr>
      <t>个（每个长</t>
    </r>
    <r>
      <rPr>
        <sz val="11"/>
        <rFont val="Times New Roman"/>
        <charset val="134"/>
      </rPr>
      <t>2</t>
    </r>
    <r>
      <rPr>
        <sz val="11"/>
        <rFont val="宋体"/>
        <charset val="134"/>
      </rPr>
      <t>米、高</t>
    </r>
    <r>
      <rPr>
        <sz val="11"/>
        <rFont val="Times New Roman"/>
        <charset val="134"/>
      </rPr>
      <t>60</t>
    </r>
    <r>
      <rPr>
        <sz val="11"/>
        <rFont val="宋体"/>
        <charset val="134"/>
      </rPr>
      <t>厘米、宽</t>
    </r>
    <r>
      <rPr>
        <sz val="11"/>
        <rFont val="Times New Roman"/>
        <charset val="134"/>
      </rPr>
      <t>40</t>
    </r>
    <r>
      <rPr>
        <sz val="11"/>
        <rFont val="宋体"/>
        <charset val="134"/>
      </rPr>
      <t>厘米）；</t>
    </r>
  </si>
  <si>
    <r>
      <rPr>
        <sz val="11"/>
        <rFont val="宋体"/>
        <charset val="134"/>
      </rPr>
      <t>有效解决农户</t>
    </r>
    <r>
      <rPr>
        <sz val="11"/>
        <rFont val="Times New Roman"/>
        <charset val="134"/>
      </rPr>
      <t>51</t>
    </r>
    <r>
      <rPr>
        <sz val="11"/>
        <rFont val="宋体"/>
        <charset val="134"/>
      </rPr>
      <t>户</t>
    </r>
    <r>
      <rPr>
        <sz val="11"/>
        <rFont val="Times New Roman"/>
        <charset val="134"/>
      </rPr>
      <t>168</t>
    </r>
    <r>
      <rPr>
        <sz val="11"/>
        <rFont val="宋体"/>
        <charset val="134"/>
      </rPr>
      <t>人（脱贫户</t>
    </r>
    <r>
      <rPr>
        <sz val="11"/>
        <rFont val="Times New Roman"/>
        <charset val="134"/>
      </rPr>
      <t>7</t>
    </r>
    <r>
      <rPr>
        <sz val="11"/>
        <rFont val="宋体"/>
        <charset val="134"/>
      </rPr>
      <t>户</t>
    </r>
    <r>
      <rPr>
        <sz val="11"/>
        <rFont val="Times New Roman"/>
        <charset val="134"/>
      </rPr>
      <t>29</t>
    </r>
    <r>
      <rPr>
        <sz val="11"/>
        <rFont val="宋体"/>
        <charset val="134"/>
      </rPr>
      <t>人）的出行问题及桑树</t>
    </r>
    <r>
      <rPr>
        <sz val="11"/>
        <rFont val="Times New Roman"/>
        <charset val="134"/>
      </rPr>
      <t>110</t>
    </r>
    <r>
      <rPr>
        <sz val="11"/>
        <rFont val="宋体"/>
        <charset val="134"/>
      </rPr>
      <t>亩、核桃</t>
    </r>
    <r>
      <rPr>
        <sz val="11"/>
        <rFont val="Times New Roman"/>
        <charset val="134"/>
      </rPr>
      <t>130</t>
    </r>
    <r>
      <rPr>
        <sz val="11"/>
        <rFont val="宋体"/>
        <charset val="134"/>
      </rPr>
      <t>亩、花椒</t>
    </r>
    <r>
      <rPr>
        <sz val="11"/>
        <rFont val="Times New Roman"/>
        <charset val="134"/>
      </rPr>
      <t>115</t>
    </r>
    <r>
      <rPr>
        <sz val="11"/>
        <rFont val="宋体"/>
        <charset val="134"/>
      </rPr>
      <t>亩、玉米</t>
    </r>
    <r>
      <rPr>
        <sz val="11"/>
        <rFont val="Times New Roman"/>
        <charset val="134"/>
      </rPr>
      <t>40</t>
    </r>
    <r>
      <rPr>
        <sz val="11"/>
        <rFont val="宋体"/>
        <charset val="134"/>
      </rPr>
      <t>亩的运输、管理问题，促进地方经济发展，巩固脱贫成效，衔接推进乡村振兴。</t>
    </r>
  </si>
  <si>
    <t>县民宗局、红宝苗族彝族乡</t>
  </si>
  <si>
    <t>生产用水灌溉项目</t>
  </si>
  <si>
    <t>花地村</t>
  </si>
  <si>
    <r>
      <rPr>
        <sz val="11"/>
        <rFont val="宋体"/>
        <charset val="134"/>
      </rPr>
      <t>在花地村马草湾新建蓄水池</t>
    </r>
    <r>
      <rPr>
        <sz val="11"/>
        <rFont val="Times New Roman"/>
        <charset val="134"/>
      </rPr>
      <t>2</t>
    </r>
    <r>
      <rPr>
        <sz val="11"/>
        <rFont val="宋体"/>
        <charset val="134"/>
      </rPr>
      <t>口</t>
    </r>
    <r>
      <rPr>
        <sz val="11"/>
        <rFont val="Times New Roman"/>
        <charset val="134"/>
      </rPr>
      <t>301</t>
    </r>
    <r>
      <rPr>
        <sz val="11"/>
        <rFont val="宋体"/>
        <charset val="134"/>
      </rPr>
      <t>立方米，其中取水池</t>
    </r>
    <r>
      <rPr>
        <sz val="11"/>
        <rFont val="Times New Roman"/>
        <charset val="134"/>
      </rPr>
      <t>1</t>
    </r>
    <r>
      <rPr>
        <sz val="11"/>
        <rFont val="宋体"/>
        <charset val="134"/>
      </rPr>
      <t>立方米、生产用水</t>
    </r>
    <r>
      <rPr>
        <sz val="11"/>
        <rFont val="Times New Roman"/>
        <charset val="134"/>
      </rPr>
      <t>300</t>
    </r>
    <r>
      <rPr>
        <sz val="11"/>
        <rFont val="宋体"/>
        <charset val="134"/>
      </rPr>
      <t>立方米蓄水池</t>
    </r>
    <r>
      <rPr>
        <sz val="11"/>
        <rFont val="Times New Roman"/>
        <charset val="134"/>
      </rPr>
      <t>1</t>
    </r>
    <r>
      <rPr>
        <sz val="11"/>
        <rFont val="宋体"/>
        <charset val="134"/>
      </rPr>
      <t>口，新架设直径</t>
    </r>
    <r>
      <rPr>
        <sz val="11"/>
        <rFont val="Times New Roman"/>
        <charset val="134"/>
      </rPr>
      <t>32PEC</t>
    </r>
    <r>
      <rPr>
        <sz val="11"/>
        <rFont val="宋体"/>
        <charset val="134"/>
      </rPr>
      <t>管道</t>
    </r>
    <r>
      <rPr>
        <sz val="11"/>
        <rFont val="Times New Roman"/>
        <charset val="134"/>
      </rPr>
      <t>2000</t>
    </r>
    <r>
      <rPr>
        <sz val="11"/>
        <rFont val="宋体"/>
        <charset val="134"/>
      </rPr>
      <t>米</t>
    </r>
  </si>
  <si>
    <r>
      <rPr>
        <sz val="11"/>
        <rFont val="宋体"/>
        <charset val="134"/>
      </rPr>
      <t>有效解决</t>
    </r>
    <r>
      <rPr>
        <sz val="11"/>
        <rFont val="Times New Roman"/>
        <charset val="134"/>
      </rPr>
      <t>17</t>
    </r>
    <r>
      <rPr>
        <sz val="11"/>
        <rFont val="宋体"/>
        <charset val="134"/>
      </rPr>
      <t>户当地村民及</t>
    </r>
    <r>
      <rPr>
        <sz val="11"/>
        <rFont val="Times New Roman"/>
        <charset val="134"/>
      </rPr>
      <t>2</t>
    </r>
    <r>
      <rPr>
        <sz val="11"/>
        <rFont val="宋体"/>
        <charset val="134"/>
      </rPr>
      <t>户凉山自迁户共</t>
    </r>
    <r>
      <rPr>
        <sz val="11"/>
        <rFont val="Times New Roman"/>
        <charset val="134"/>
      </rPr>
      <t>76</t>
    </r>
    <r>
      <rPr>
        <sz val="11"/>
        <rFont val="宋体"/>
        <charset val="134"/>
      </rPr>
      <t>人的生产用水问题，可有效灌溉芒果</t>
    </r>
    <r>
      <rPr>
        <sz val="11"/>
        <rFont val="Times New Roman"/>
        <charset val="134"/>
      </rPr>
      <t>430</t>
    </r>
    <r>
      <rPr>
        <sz val="11"/>
        <rFont val="宋体"/>
        <charset val="134"/>
      </rPr>
      <t>亩、玉米</t>
    </r>
    <r>
      <rPr>
        <sz val="11"/>
        <rFont val="Times New Roman"/>
        <charset val="134"/>
      </rPr>
      <t>80</t>
    </r>
    <r>
      <rPr>
        <sz val="11"/>
        <rFont val="宋体"/>
        <charset val="134"/>
      </rPr>
      <t>亩、魔芋</t>
    </r>
    <r>
      <rPr>
        <sz val="11"/>
        <rFont val="Times New Roman"/>
        <charset val="134"/>
      </rPr>
      <t>15</t>
    </r>
    <r>
      <rPr>
        <sz val="11"/>
        <rFont val="宋体"/>
        <charset val="134"/>
      </rPr>
      <t>亩农业生产灌溉用水，促进地方经济发展，巩固脱贫成效，衔接推进乡村振兴。</t>
    </r>
  </si>
  <si>
    <t>项目管理费</t>
  </si>
  <si>
    <t>公共支出项目</t>
  </si>
  <si>
    <t>资金主要用于项目管理、业务培训和农牧民技能培训。包括项目规划编制、前期调研、评估论证、检查验收、总结宣传、培训学习、后期评估等与项目管理相关的经费支出和农牧民参与项目实施技能培训。</t>
  </si>
  <si>
    <t>解决盐边县民宗局少数民族发展任务资金项目的管理、培训等工作。</t>
  </si>
  <si>
    <t>县民宗局</t>
  </si>
  <si>
    <t>优势特色产业乡镇（省级产业强镇）建设项目</t>
  </si>
  <si>
    <t>计划实施国胜乡2024年省级优势特色产业乡镇建设，重点围绕茶产业种植、加工、销售等全产业链管理，开展标准化基地示范，改造提升低效茶园，开展分选加工营销、商贸物流、品牌打造、产业融合、主体培育、利益联结机制创新等关键环节、薄弱领域建设，加快推动品种培优、品质提升、品牌培育和标准化生产。</t>
  </si>
  <si>
    <t>以建设省级现代农业园区为目标，加强对当地抗逆性强的茶树种质资源的筛选、收集和保存，加大优良茶树品种的引进力度，加快茶叶良种繁育场建设。适度扩大茶叶基地规模，提质升级现有茶园标准化管理水平，推进绿色、有机茶园建设。加快推进茶叶精深加工发展，拓宽产业链条，深入挖掘产业附加值。实施品牌引领战略，提高产品市场竞争力，逐步将国胜茶推向全国市场。</t>
  </si>
  <si>
    <t>晚熟芒果产业集群建设项目</t>
  </si>
  <si>
    <t>计划实施晚熟芒果产业集群建设项目，包括标准化基地提升、推进“攀果”区域公共品牌市场开拓、新型经营主体培育、芒果品比园建设、芒果专家团队建设、芒果科普展示馆提档升级等内容。</t>
  </si>
  <si>
    <t>推动区域内芒果产业发展资源、要素高度聚集，建设全产业链开发、全价值链提升的现代农业产业集群，加快构建现代化芒果产业体系，把盐边芒果产业打造成为全国芒果产业发展的标杆和巩固拓展脱贫攻坚成果同乡村振兴有效衔接的样板。</t>
  </si>
  <si>
    <t>桐子林镇、红格镇、惠民镇</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</si>
</sst>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_ "/>
    <numFmt numFmtId="179" formatCode="0.00_);[Red]\(0.00\)"/>
  </numFmts>
  <fonts count="34">
    <font>
      <sz val="11"/>
      <color theme="1"/>
      <name val="宋体"/>
      <charset val="134"/>
      <scheme val="minor"/>
    </font>
    <font>
      <sz val="20"/>
      <name val="Times New Roman"/>
      <charset val="134"/>
    </font>
    <font>
      <sz val="12"/>
      <name val="Times New Roman"/>
      <charset val="134"/>
    </font>
    <font>
      <b/>
      <sz val="12"/>
      <name val="Times New Roman"/>
      <charset val="134"/>
    </font>
    <font>
      <sz val="11"/>
      <name val="Times New Roman"/>
      <charset val="134"/>
    </font>
    <font>
      <b/>
      <sz val="20"/>
      <name val="方正小标宋_GBK"/>
      <charset val="134"/>
    </font>
    <font>
      <b/>
      <sz val="20"/>
      <name val="Times New Roman"/>
      <charset val="134"/>
    </font>
    <font>
      <sz val="11"/>
      <name val="宋体"/>
      <charset val="134"/>
    </font>
    <font>
      <sz val="11"/>
      <color theme="1"/>
      <name val="宋体"/>
      <charset val="134"/>
    </font>
    <font>
      <sz val="11"/>
      <color indexed="8"/>
      <name val="Times New Roman"/>
      <charset val="134"/>
    </font>
    <font>
      <sz val="11"/>
      <color theme="1"/>
      <name val="Times New Roman"/>
      <charset val="134"/>
    </font>
    <font>
      <b/>
      <sz val="12"/>
      <name val="宋体"/>
      <charset val="134"/>
    </font>
    <font>
      <sz val="11"/>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18"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9" applyNumberFormat="0" applyFill="0" applyAlignment="0" applyProtection="0">
      <alignment vertical="center"/>
    </xf>
    <xf numFmtId="0" fontId="19" fillId="0" borderId="19" applyNumberFormat="0" applyFill="0" applyAlignment="0" applyProtection="0">
      <alignment vertical="center"/>
    </xf>
    <xf numFmtId="0" fontId="20" fillId="0" borderId="20" applyNumberFormat="0" applyFill="0" applyAlignment="0" applyProtection="0">
      <alignment vertical="center"/>
    </xf>
    <xf numFmtId="0" fontId="20" fillId="0" borderId="0" applyNumberFormat="0" applyFill="0" applyBorder="0" applyAlignment="0" applyProtection="0">
      <alignment vertical="center"/>
    </xf>
    <xf numFmtId="0" fontId="21" fillId="3" borderId="21" applyNumberFormat="0" applyAlignment="0" applyProtection="0">
      <alignment vertical="center"/>
    </xf>
    <xf numFmtId="0" fontId="22" fillId="4" borderId="22" applyNumberFormat="0" applyAlignment="0" applyProtection="0">
      <alignment vertical="center"/>
    </xf>
    <xf numFmtId="0" fontId="23" fillId="4" borderId="21" applyNumberFormat="0" applyAlignment="0" applyProtection="0">
      <alignment vertical="center"/>
    </xf>
    <xf numFmtId="0" fontId="24" fillId="5" borderId="23" applyNumberFormat="0" applyAlignment="0" applyProtection="0">
      <alignment vertical="center"/>
    </xf>
    <xf numFmtId="0" fontId="25" fillId="0" borderId="24" applyNumberFormat="0" applyFill="0" applyAlignment="0" applyProtection="0">
      <alignment vertical="center"/>
    </xf>
    <xf numFmtId="0" fontId="26" fillId="0" borderId="25"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alignment vertical="center"/>
    </xf>
  </cellStyleXfs>
  <cellXfs count="98">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4" fillId="0" borderId="0" xfId="0" applyFont="1" applyFill="1" applyAlignment="1">
      <alignment horizontal="center" vertical="center" wrapText="1"/>
    </xf>
    <xf numFmtId="0" fontId="4" fillId="0" borderId="0" xfId="0" applyFont="1" applyFill="1" applyAlignment="1">
      <alignment vertical="center" wrapText="1"/>
    </xf>
    <xf numFmtId="0" fontId="4" fillId="0" borderId="0" xfId="0" applyFont="1" applyFill="1" applyAlignment="1">
      <alignment vertical="center"/>
    </xf>
    <xf numFmtId="0" fontId="4" fillId="0" borderId="0" xfId="0" applyFont="1" applyFill="1" applyAlignment="1">
      <alignment horizontal="left" vertical="center" wrapText="1"/>
    </xf>
    <xf numFmtId="0" fontId="4" fillId="0" borderId="0" xfId="0" applyFont="1" applyFill="1">
      <alignment vertical="center"/>
    </xf>
    <xf numFmtId="0" fontId="0" fillId="0" borderId="0" xfId="0" applyFill="1">
      <alignment vertical="center"/>
    </xf>
    <xf numFmtId="176" fontId="4" fillId="0" borderId="0" xfId="0" applyNumberFormat="1" applyFont="1" applyFill="1" applyAlignment="1">
      <alignment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2" xfId="49" applyFont="1" applyFill="1" applyBorder="1" applyAlignment="1">
      <alignment horizontal="center" vertical="center" wrapText="1"/>
    </xf>
    <xf numFmtId="0" fontId="7" fillId="0" borderId="2" xfId="49"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177" fontId="4" fillId="0" borderId="2"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3" fillId="0" borderId="2" xfId="0" applyFont="1" applyFill="1" applyBorder="1" applyAlignment="1" applyProtection="1">
      <alignment horizontal="center" vertical="center" wrapText="1"/>
    </xf>
    <xf numFmtId="0" fontId="3" fillId="0" borderId="6"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2" xfId="0" applyFont="1" applyFill="1" applyBorder="1" applyAlignment="1" applyProtection="1">
      <alignment horizontal="center" vertical="center" wrapText="1"/>
    </xf>
    <xf numFmtId="0" fontId="7" fillId="0" borderId="5" xfId="49" applyFont="1" applyFill="1" applyBorder="1" applyAlignment="1">
      <alignment horizontal="center" vertical="center" wrapText="1"/>
    </xf>
    <xf numFmtId="0" fontId="4" fillId="0" borderId="5" xfId="49" applyFont="1" applyFill="1" applyBorder="1" applyAlignment="1">
      <alignment horizontal="center" vertical="center" wrapText="1"/>
    </xf>
    <xf numFmtId="0" fontId="9" fillId="0" borderId="2" xfId="0" applyFont="1" applyFill="1" applyBorder="1" applyAlignment="1">
      <alignment horizontal="center" vertical="center" wrapText="1"/>
    </xf>
    <xf numFmtId="178" fontId="4"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xf>
    <xf numFmtId="0" fontId="11" fillId="0" borderId="7"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3" fillId="0" borderId="9" xfId="0" applyFont="1" applyFill="1" applyBorder="1" applyAlignment="1" applyProtection="1">
      <alignment horizontal="center" vertical="center" wrapText="1"/>
    </xf>
    <xf numFmtId="0" fontId="3" fillId="0" borderId="0" xfId="0" applyFont="1" applyFill="1" applyAlignment="1" applyProtection="1">
      <alignment horizontal="center" vertical="center" wrapText="1"/>
    </xf>
    <xf numFmtId="0" fontId="3" fillId="0" borderId="10" xfId="0"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12" xfId="0" applyFont="1" applyFill="1" applyBorder="1" applyAlignment="1" applyProtection="1">
      <alignment horizontal="center" vertical="center" wrapText="1"/>
    </xf>
    <xf numFmtId="0" fontId="4" fillId="0" borderId="12" xfId="0" applyFont="1" applyFill="1" applyBorder="1" applyAlignment="1">
      <alignment horizontal="center" vertical="center" wrapText="1"/>
    </xf>
    <xf numFmtId="0" fontId="4" fillId="0" borderId="12" xfId="49"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7" fillId="0" borderId="5"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49" fontId="4" fillId="0" borderId="5" xfId="0" applyNumberFormat="1" applyFont="1" applyFill="1" applyBorder="1" applyAlignment="1">
      <alignment horizontal="center" vertical="center" wrapText="1"/>
    </xf>
    <xf numFmtId="49" fontId="4" fillId="0" borderId="12" xfId="0" applyNumberFormat="1" applyFont="1" applyFill="1" applyBorder="1" applyAlignment="1">
      <alignment horizontal="center" vertical="center" wrapText="1"/>
    </xf>
    <xf numFmtId="176" fontId="6" fillId="0" borderId="0" xfId="0" applyNumberFormat="1" applyFont="1" applyFill="1" applyAlignment="1">
      <alignment horizontal="center" vertical="center" wrapText="1"/>
    </xf>
    <xf numFmtId="0" fontId="3" fillId="0" borderId="13" xfId="0" applyFont="1" applyFill="1" applyBorder="1" applyAlignment="1" applyProtection="1">
      <alignment horizontal="center" vertical="center" wrapText="1"/>
    </xf>
    <xf numFmtId="176" fontId="3" fillId="0" borderId="2" xfId="0" applyNumberFormat="1" applyFont="1" applyFill="1" applyBorder="1" applyAlignment="1">
      <alignment horizontal="center" vertical="center" wrapText="1"/>
    </xf>
    <xf numFmtId="0" fontId="3" fillId="0" borderId="14" xfId="0" applyFont="1" applyFill="1" applyBorder="1" applyAlignment="1" applyProtection="1">
      <alignment horizontal="center" vertical="center" wrapText="1"/>
    </xf>
    <xf numFmtId="176" fontId="3" fillId="0" borderId="7" xfId="0" applyNumberFormat="1" applyFont="1" applyFill="1" applyBorder="1" applyAlignment="1">
      <alignment horizontal="center" vertical="center" wrapText="1"/>
    </xf>
    <xf numFmtId="176" fontId="3" fillId="0" borderId="8" xfId="0" applyNumberFormat="1" applyFont="1" applyFill="1" applyBorder="1" applyAlignment="1">
      <alignment horizontal="center" vertical="center" wrapText="1"/>
    </xf>
    <xf numFmtId="176" fontId="3" fillId="0" borderId="10" xfId="0" applyNumberFormat="1" applyFont="1" applyFill="1" applyBorder="1" applyAlignment="1">
      <alignment horizontal="center" vertical="center" wrapText="1"/>
    </xf>
    <xf numFmtId="176" fontId="3" fillId="0" borderId="11" xfId="0" applyNumberFormat="1" applyFont="1" applyFill="1" applyBorder="1" applyAlignment="1">
      <alignment horizontal="center" vertical="center" wrapText="1"/>
    </xf>
    <xf numFmtId="0" fontId="3" fillId="0" borderId="1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179" fontId="4" fillId="0" borderId="2" xfId="0" applyNumberFormat="1" applyFont="1" applyFill="1" applyBorder="1" applyAlignment="1">
      <alignment horizontal="center" vertical="center" wrapText="1"/>
    </xf>
    <xf numFmtId="0" fontId="4" fillId="0" borderId="6" xfId="49" applyFont="1" applyFill="1" applyBorder="1" applyAlignment="1">
      <alignment horizontal="center" vertical="center" wrapText="1"/>
    </xf>
    <xf numFmtId="0" fontId="12" fillId="0" borderId="6" xfId="0" applyFont="1" applyFill="1" applyBorder="1" applyAlignment="1">
      <alignment horizontal="center" vertical="center" wrapText="1"/>
    </xf>
    <xf numFmtId="0" fontId="9" fillId="0" borderId="6" xfId="0"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176" fontId="4" fillId="0" borderId="2" xfId="49" applyNumberFormat="1" applyFont="1" applyFill="1" applyBorder="1" applyAlignment="1">
      <alignment horizontal="center" vertical="center" wrapText="1"/>
    </xf>
    <xf numFmtId="176" fontId="3" fillId="0" borderId="13" xfId="0" applyNumberFormat="1" applyFont="1" applyFill="1" applyBorder="1" applyAlignment="1">
      <alignment horizontal="center" vertical="center" wrapText="1"/>
    </xf>
    <xf numFmtId="176" fontId="3" fillId="0" borderId="15" xfId="0" applyNumberFormat="1" applyFont="1" applyFill="1" applyBorder="1" applyAlignment="1">
      <alignment horizontal="center" vertical="center" wrapText="1"/>
    </xf>
    <xf numFmtId="176" fontId="11" fillId="0" borderId="2" xfId="0" applyNumberFormat="1"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 xfId="49" applyFont="1" applyFill="1" applyBorder="1" applyAlignment="1">
      <alignment horizontal="center" vertical="center" wrapText="1"/>
    </xf>
    <xf numFmtId="178" fontId="4" fillId="0" borderId="2" xfId="49" applyNumberFormat="1" applyFont="1" applyFill="1" applyBorder="1" applyAlignment="1">
      <alignment horizontal="center" vertical="center" wrapText="1"/>
    </xf>
    <xf numFmtId="0" fontId="7" fillId="0" borderId="1" xfId="49" applyFont="1" applyFill="1" applyBorder="1" applyAlignment="1">
      <alignment horizontal="center" vertical="center" wrapText="1"/>
    </xf>
    <xf numFmtId="0" fontId="7" fillId="0" borderId="12"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7" fillId="0" borderId="2" xfId="49" applyFont="1" applyFill="1" applyBorder="1" applyAlignment="1" applyProtection="1">
      <alignment horizontal="center" vertical="center" wrapText="1"/>
    </xf>
    <xf numFmtId="0" fontId="7" fillId="0" borderId="5" xfId="49" applyFont="1" applyFill="1" applyBorder="1" applyAlignment="1" applyProtection="1">
      <alignment horizontal="center" vertical="center" wrapText="1"/>
    </xf>
    <xf numFmtId="0" fontId="7" fillId="0" borderId="12" xfId="49" applyFont="1" applyFill="1" applyBorder="1" applyAlignment="1" applyProtection="1">
      <alignment horizontal="center" vertical="center" wrapText="1"/>
    </xf>
    <xf numFmtId="0" fontId="4" fillId="0" borderId="12" xfId="49" applyFont="1" applyFill="1" applyBorder="1" applyAlignment="1" applyProtection="1">
      <alignment horizontal="center" vertical="center" wrapText="1"/>
    </xf>
    <xf numFmtId="0" fontId="7" fillId="0" borderId="6" xfId="0" applyFont="1" applyFill="1" applyBorder="1" applyAlignment="1">
      <alignment horizontal="center" vertical="center" wrapText="1"/>
    </xf>
    <xf numFmtId="176" fontId="4" fillId="0" borderId="1" xfId="49"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7" fillId="0" borderId="6" xfId="49" applyFont="1" applyFill="1" applyBorder="1" applyAlignment="1" applyProtection="1">
      <alignment horizontal="center" vertical="center" wrapText="1"/>
    </xf>
    <xf numFmtId="0" fontId="4" fillId="0" borderId="6" xfId="49" applyFont="1" applyFill="1" applyBorder="1" applyAlignment="1" applyProtection="1">
      <alignment horizontal="center" vertical="center" wrapText="1"/>
    </xf>
    <xf numFmtId="179" fontId="4" fillId="0" borderId="2" xfId="49" applyNumberFormat="1" applyFont="1" applyFill="1" applyBorder="1" applyAlignment="1">
      <alignment horizontal="center" vertical="center" wrapText="1"/>
    </xf>
    <xf numFmtId="0" fontId="7" fillId="0" borderId="2"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CTS99"/>
  <sheetViews>
    <sheetView tabSelected="1" zoomScale="85" zoomScaleNormal="85" workbookViewId="0">
      <pane ySplit="5" topLeftCell="A45" activePane="bottomLeft" state="frozen"/>
      <selection/>
      <selection pane="bottomLeft" activeCell="F45" sqref="F45"/>
    </sheetView>
  </sheetViews>
  <sheetFormatPr defaultColWidth="9" defaultRowHeight="14.25"/>
  <cols>
    <col min="1" max="1" width="7.45" style="5" customWidth="1"/>
    <col min="2" max="3" width="16.3666666666667" style="5" customWidth="1"/>
    <col min="4" max="5" width="10.3666666666667" style="4" customWidth="1"/>
    <col min="6" max="6" width="43.675" style="4" customWidth="1"/>
    <col min="7" max="8" width="9" style="5"/>
    <col min="9" max="9" width="12.625" style="5"/>
    <col min="10" max="10" width="7" style="4" customWidth="1"/>
    <col min="11" max="12" width="9" style="4"/>
    <col min="13" max="13" width="9.99166666666667" style="4" customWidth="1"/>
    <col min="14" max="14" width="11.6333333333333" style="10"/>
    <col min="15" max="19" width="10.3666666666667" style="10"/>
    <col min="20" max="20" width="9.26666666666667" style="10"/>
    <col min="21" max="22" width="9" style="5"/>
    <col min="23" max="23" width="12.625" style="5"/>
    <col min="24" max="16374" width="9" style="5"/>
    <col min="16375" max="16384" width="9" style="9"/>
  </cols>
  <sheetData>
    <row r="1" s="1" customFormat="1" ht="37" customHeight="1" spans="1:23">
      <c r="A1" s="11" t="s">
        <v>0</v>
      </c>
      <c r="B1" s="12"/>
      <c r="C1" s="12"/>
      <c r="D1" s="12"/>
      <c r="E1" s="12"/>
      <c r="F1" s="12"/>
      <c r="G1" s="12"/>
      <c r="H1" s="12"/>
      <c r="I1" s="12"/>
      <c r="J1" s="12"/>
      <c r="K1" s="12"/>
      <c r="L1" s="12"/>
      <c r="M1" s="12"/>
      <c r="N1" s="56"/>
      <c r="O1" s="56"/>
      <c r="P1" s="56"/>
      <c r="Q1" s="56"/>
      <c r="R1" s="56"/>
      <c r="S1" s="56"/>
      <c r="T1" s="56"/>
      <c r="U1" s="12"/>
      <c r="V1" s="12"/>
      <c r="W1" s="12"/>
    </row>
    <row r="2" s="2" customFormat="1" ht="33" customHeight="1" spans="1:21">
      <c r="A2" s="13" t="s">
        <v>1</v>
      </c>
      <c r="B2" s="14" t="s">
        <v>2</v>
      </c>
      <c r="C2" s="13" t="s">
        <v>3</v>
      </c>
      <c r="D2" s="14" t="s">
        <v>4</v>
      </c>
      <c r="E2" s="14"/>
      <c r="F2" s="14" t="s">
        <v>5</v>
      </c>
      <c r="G2" s="28" t="s">
        <v>6</v>
      </c>
      <c r="H2" s="28" t="s">
        <v>7</v>
      </c>
      <c r="I2" s="28" t="s">
        <v>8</v>
      </c>
      <c r="J2" s="38" t="s">
        <v>9</v>
      </c>
      <c r="K2" s="39"/>
      <c r="L2" s="39"/>
      <c r="M2" s="57"/>
      <c r="N2" s="58" t="s">
        <v>10</v>
      </c>
      <c r="O2" s="58"/>
      <c r="P2" s="58"/>
      <c r="Q2" s="58"/>
      <c r="R2" s="58"/>
      <c r="S2" s="58"/>
      <c r="T2" s="58"/>
      <c r="U2" s="13" t="s">
        <v>11</v>
      </c>
    </row>
    <row r="3" s="2" customFormat="1" ht="15" spans="1:21">
      <c r="A3" s="15"/>
      <c r="B3" s="14"/>
      <c r="C3" s="15"/>
      <c r="D3" s="14"/>
      <c r="E3" s="14"/>
      <c r="F3" s="14"/>
      <c r="G3" s="28"/>
      <c r="H3" s="28"/>
      <c r="I3" s="28"/>
      <c r="J3" s="40"/>
      <c r="K3" s="41"/>
      <c r="L3" s="41"/>
      <c r="M3" s="59"/>
      <c r="N3" s="58" t="s">
        <v>12</v>
      </c>
      <c r="O3" s="60" t="s">
        <v>13</v>
      </c>
      <c r="P3" s="61"/>
      <c r="Q3" s="61"/>
      <c r="R3" s="61"/>
      <c r="S3" s="73"/>
      <c r="T3" s="58" t="s">
        <v>14</v>
      </c>
      <c r="U3" s="15"/>
    </row>
    <row r="4" s="2" customFormat="1" ht="15" spans="1:21">
      <c r="A4" s="15"/>
      <c r="B4" s="14"/>
      <c r="C4" s="15"/>
      <c r="D4" s="14"/>
      <c r="E4" s="14"/>
      <c r="F4" s="14"/>
      <c r="G4" s="28"/>
      <c r="H4" s="28"/>
      <c r="I4" s="28"/>
      <c r="J4" s="40"/>
      <c r="K4" s="41"/>
      <c r="L4" s="41"/>
      <c r="M4" s="59"/>
      <c r="N4" s="58"/>
      <c r="O4" s="62"/>
      <c r="P4" s="63"/>
      <c r="Q4" s="63"/>
      <c r="R4" s="63"/>
      <c r="S4" s="74"/>
      <c r="T4" s="58"/>
      <c r="U4" s="15"/>
    </row>
    <row r="5" s="2" customFormat="1" ht="49" customHeight="1" spans="1:21">
      <c r="A5" s="16"/>
      <c r="B5" s="14"/>
      <c r="C5" s="16"/>
      <c r="D5" s="14" t="s">
        <v>15</v>
      </c>
      <c r="E5" s="14" t="s">
        <v>16</v>
      </c>
      <c r="F5" s="14"/>
      <c r="G5" s="28"/>
      <c r="H5" s="28"/>
      <c r="I5" s="28"/>
      <c r="J5" s="42"/>
      <c r="K5" s="43"/>
      <c r="L5" s="43"/>
      <c r="M5" s="64"/>
      <c r="N5" s="58"/>
      <c r="O5" s="58" t="s">
        <v>17</v>
      </c>
      <c r="P5" s="58" t="s">
        <v>18</v>
      </c>
      <c r="Q5" s="58" t="s">
        <v>19</v>
      </c>
      <c r="R5" s="75" t="s">
        <v>20</v>
      </c>
      <c r="S5" s="75" t="s">
        <v>21</v>
      </c>
      <c r="T5" s="58"/>
      <c r="U5" s="16"/>
    </row>
    <row r="6" s="2" customFormat="1" ht="59" customHeight="1" spans="1:21">
      <c r="A6" s="14" t="s">
        <v>12</v>
      </c>
      <c r="B6" s="14"/>
      <c r="C6" s="14"/>
      <c r="D6" s="17"/>
      <c r="E6" s="29"/>
      <c r="F6" s="14"/>
      <c r="G6" s="28"/>
      <c r="H6" s="28"/>
      <c r="I6" s="28"/>
      <c r="J6" s="28"/>
      <c r="K6" s="28"/>
      <c r="L6" s="28"/>
      <c r="M6" s="28"/>
      <c r="N6" s="58">
        <f t="shared" ref="N6:N69" si="0">O6+T6</f>
        <v>14305.43182</v>
      </c>
      <c r="O6" s="58">
        <f t="shared" ref="O6:O69" si="1">P6+Q6+R6+S6</f>
        <v>8892.8776</v>
      </c>
      <c r="P6" s="58">
        <f t="shared" ref="P6:T6" si="2">SUM(P7:P99)</f>
        <v>1575</v>
      </c>
      <c r="Q6" s="58">
        <f t="shared" si="2"/>
        <v>5203.9976</v>
      </c>
      <c r="R6" s="58">
        <f t="shared" si="2"/>
        <v>813.88</v>
      </c>
      <c r="S6" s="58">
        <f t="shared" si="2"/>
        <v>1300</v>
      </c>
      <c r="T6" s="58">
        <f t="shared" si="2"/>
        <v>5412.55422</v>
      </c>
      <c r="U6" s="58"/>
    </row>
    <row r="7" s="2" customFormat="1" ht="127" customHeight="1" spans="1:21">
      <c r="A7" s="18">
        <v>1</v>
      </c>
      <c r="B7" s="18" t="s">
        <v>22</v>
      </c>
      <c r="C7" s="18" t="s">
        <v>23</v>
      </c>
      <c r="D7" s="19" t="s">
        <v>24</v>
      </c>
      <c r="E7" s="30"/>
      <c r="F7" s="25" t="s">
        <v>25</v>
      </c>
      <c r="G7" s="18" t="s">
        <v>26</v>
      </c>
      <c r="H7" s="31">
        <v>1</v>
      </c>
      <c r="I7" s="31" t="s">
        <v>27</v>
      </c>
      <c r="J7" s="44" t="s">
        <v>28</v>
      </c>
      <c r="K7" s="45"/>
      <c r="L7" s="45"/>
      <c r="M7" s="65"/>
      <c r="N7" s="58">
        <f t="shared" si="0"/>
        <v>479.35</v>
      </c>
      <c r="O7" s="58">
        <f t="shared" si="1"/>
        <v>479.35</v>
      </c>
      <c r="P7" s="66">
        <f>390+59.4</f>
        <v>449.4</v>
      </c>
      <c r="Q7" s="66">
        <f>25.35+4.6</f>
        <v>29.95</v>
      </c>
      <c r="R7" s="66"/>
      <c r="S7" s="66"/>
      <c r="T7" s="71"/>
      <c r="U7" s="18" t="s">
        <v>29</v>
      </c>
    </row>
    <row r="8" s="3" customFormat="1" ht="60" customHeight="1" spans="1:21">
      <c r="A8" s="18">
        <v>2</v>
      </c>
      <c r="B8" s="18" t="s">
        <v>30</v>
      </c>
      <c r="C8" s="18" t="s">
        <v>31</v>
      </c>
      <c r="D8" s="19" t="s">
        <v>24</v>
      </c>
      <c r="E8" s="30"/>
      <c r="F8" s="18" t="s">
        <v>32</v>
      </c>
      <c r="G8" s="18" t="s">
        <v>26</v>
      </c>
      <c r="H8" s="31">
        <v>1</v>
      </c>
      <c r="I8" s="18" t="s">
        <v>33</v>
      </c>
      <c r="J8" s="44" t="s">
        <v>34</v>
      </c>
      <c r="K8" s="45"/>
      <c r="L8" s="45"/>
      <c r="M8" s="65"/>
      <c r="N8" s="58">
        <f t="shared" si="0"/>
        <v>33</v>
      </c>
      <c r="O8" s="58">
        <f t="shared" si="1"/>
        <v>33</v>
      </c>
      <c r="P8" s="66"/>
      <c r="Q8" s="66">
        <v>33</v>
      </c>
      <c r="R8" s="66"/>
      <c r="S8" s="66"/>
      <c r="T8" s="71"/>
      <c r="U8" s="18" t="s">
        <v>35</v>
      </c>
    </row>
    <row r="9" s="4" customFormat="1" ht="80.5" customHeight="1" spans="1:22">
      <c r="A9" s="18">
        <v>3</v>
      </c>
      <c r="B9" s="18" t="s">
        <v>30</v>
      </c>
      <c r="C9" s="18" t="s">
        <v>36</v>
      </c>
      <c r="D9" s="19" t="s">
        <v>24</v>
      </c>
      <c r="E9" s="30"/>
      <c r="F9" s="18" t="s">
        <v>37</v>
      </c>
      <c r="G9" s="18" t="s">
        <v>26</v>
      </c>
      <c r="H9" s="18">
        <v>1</v>
      </c>
      <c r="I9" s="18" t="s">
        <v>38</v>
      </c>
      <c r="J9" s="44" t="s">
        <v>39</v>
      </c>
      <c r="K9" s="45"/>
      <c r="L9" s="45"/>
      <c r="M9" s="65"/>
      <c r="N9" s="58">
        <f t="shared" si="0"/>
        <v>252</v>
      </c>
      <c r="O9" s="58">
        <f t="shared" si="1"/>
        <v>252</v>
      </c>
      <c r="P9" s="66"/>
      <c r="Q9" s="66">
        <v>252</v>
      </c>
      <c r="R9" s="66"/>
      <c r="S9" s="66"/>
      <c r="T9" s="71"/>
      <c r="U9" s="18" t="s">
        <v>40</v>
      </c>
      <c r="V9" s="7"/>
    </row>
    <row r="10" s="5" customFormat="1" ht="71.5" customHeight="1" spans="1:21">
      <c r="A10" s="18">
        <v>4</v>
      </c>
      <c r="B10" s="18" t="s">
        <v>41</v>
      </c>
      <c r="C10" s="18" t="s">
        <v>42</v>
      </c>
      <c r="D10" s="19" t="s">
        <v>24</v>
      </c>
      <c r="E10" s="30"/>
      <c r="F10" s="18" t="s">
        <v>43</v>
      </c>
      <c r="G10" s="18" t="s">
        <v>26</v>
      </c>
      <c r="H10" s="31">
        <v>1</v>
      </c>
      <c r="I10" s="31" t="s">
        <v>44</v>
      </c>
      <c r="J10" s="44" t="s">
        <v>45</v>
      </c>
      <c r="K10" s="45"/>
      <c r="L10" s="45"/>
      <c r="M10" s="65"/>
      <c r="N10" s="58">
        <f t="shared" si="0"/>
        <v>252.9308</v>
      </c>
      <c r="O10" s="58">
        <f t="shared" si="1"/>
        <v>252.9308</v>
      </c>
      <c r="P10" s="66"/>
      <c r="Q10" s="66">
        <v>110.9308</v>
      </c>
      <c r="R10" s="66">
        <v>110</v>
      </c>
      <c r="S10" s="66">
        <v>32</v>
      </c>
      <c r="T10" s="71"/>
      <c r="U10" s="18" t="s">
        <v>46</v>
      </c>
    </row>
    <row r="11" s="5" customFormat="1" ht="77" customHeight="1" spans="1:21">
      <c r="A11" s="18">
        <v>5</v>
      </c>
      <c r="B11" s="18" t="s">
        <v>41</v>
      </c>
      <c r="C11" s="18" t="s">
        <v>47</v>
      </c>
      <c r="D11" s="19" t="s">
        <v>24</v>
      </c>
      <c r="E11" s="30"/>
      <c r="F11" s="18" t="s">
        <v>48</v>
      </c>
      <c r="G11" s="18" t="s">
        <v>49</v>
      </c>
      <c r="H11" s="31">
        <v>1233</v>
      </c>
      <c r="I11" s="18" t="s">
        <v>50</v>
      </c>
      <c r="J11" s="19" t="s">
        <v>51</v>
      </c>
      <c r="K11" s="46"/>
      <c r="L11" s="46"/>
      <c r="M11" s="30"/>
      <c r="N11" s="58">
        <f t="shared" si="0"/>
        <v>50.7996</v>
      </c>
      <c r="O11" s="58">
        <f t="shared" si="1"/>
        <v>50.7996</v>
      </c>
      <c r="P11" s="66"/>
      <c r="Q11" s="66">
        <v>50.7996</v>
      </c>
      <c r="R11" s="66"/>
      <c r="S11" s="66"/>
      <c r="T11" s="71"/>
      <c r="U11" s="18" t="s">
        <v>46</v>
      </c>
    </row>
    <row r="12" s="5" customFormat="1" ht="77" customHeight="1" spans="1:21">
      <c r="A12" s="18">
        <v>6</v>
      </c>
      <c r="B12" s="18" t="s">
        <v>52</v>
      </c>
      <c r="C12" s="18" t="s">
        <v>52</v>
      </c>
      <c r="D12" s="19" t="s">
        <v>24</v>
      </c>
      <c r="E12" s="30"/>
      <c r="F12" s="18" t="s">
        <v>53</v>
      </c>
      <c r="G12" s="18" t="s">
        <v>26</v>
      </c>
      <c r="H12" s="31">
        <v>1</v>
      </c>
      <c r="I12" s="18" t="s">
        <v>54</v>
      </c>
      <c r="J12" s="19" t="s">
        <v>55</v>
      </c>
      <c r="K12" s="46"/>
      <c r="L12" s="46"/>
      <c r="M12" s="30"/>
      <c r="N12" s="58">
        <f t="shared" si="0"/>
        <v>72.4</v>
      </c>
      <c r="O12" s="58">
        <f t="shared" si="1"/>
        <v>72.4</v>
      </c>
      <c r="P12" s="66">
        <f>12+0.6</f>
        <v>12.6</v>
      </c>
      <c r="Q12" s="66">
        <f>33+6</f>
        <v>39</v>
      </c>
      <c r="R12" s="66">
        <v>7.8</v>
      </c>
      <c r="S12" s="66">
        <v>13</v>
      </c>
      <c r="T12" s="71"/>
      <c r="U12" s="18" t="s">
        <v>46</v>
      </c>
    </row>
    <row r="13" s="5" customFormat="1" ht="96" customHeight="1" spans="1:21">
      <c r="A13" s="18">
        <v>7</v>
      </c>
      <c r="B13" s="20" t="s">
        <v>56</v>
      </c>
      <c r="C13" s="20" t="s">
        <v>57</v>
      </c>
      <c r="D13" s="20" t="s">
        <v>58</v>
      </c>
      <c r="E13" s="20" t="s">
        <v>59</v>
      </c>
      <c r="F13" s="32" t="s">
        <v>60</v>
      </c>
      <c r="G13" s="20" t="s">
        <v>61</v>
      </c>
      <c r="H13" s="20">
        <v>1</v>
      </c>
      <c r="I13" s="21" t="s">
        <v>62</v>
      </c>
      <c r="J13" s="33" t="s">
        <v>63</v>
      </c>
      <c r="K13" s="47"/>
      <c r="L13" s="47"/>
      <c r="M13" s="67"/>
      <c r="N13" s="58">
        <f t="shared" si="0"/>
        <v>150</v>
      </c>
      <c r="O13" s="58">
        <f t="shared" si="1"/>
        <v>110</v>
      </c>
      <c r="P13" s="66">
        <v>70</v>
      </c>
      <c r="Q13" s="66">
        <v>40</v>
      </c>
      <c r="R13" s="66"/>
      <c r="S13" s="66"/>
      <c r="T13" s="71">
        <v>40</v>
      </c>
      <c r="U13" s="20" t="s">
        <v>58</v>
      </c>
    </row>
    <row r="14" s="5" customFormat="1" ht="132" customHeight="1" spans="1:21">
      <c r="A14" s="18">
        <v>8</v>
      </c>
      <c r="B14" s="20" t="s">
        <v>56</v>
      </c>
      <c r="C14" s="20" t="s">
        <v>64</v>
      </c>
      <c r="D14" s="21" t="s">
        <v>65</v>
      </c>
      <c r="E14" s="20" t="s">
        <v>66</v>
      </c>
      <c r="F14" s="33" t="s">
        <v>67</v>
      </c>
      <c r="G14" s="20" t="s">
        <v>61</v>
      </c>
      <c r="H14" s="20">
        <v>1</v>
      </c>
      <c r="I14" s="21" t="s">
        <v>62</v>
      </c>
      <c r="J14" s="33" t="s">
        <v>63</v>
      </c>
      <c r="K14" s="47"/>
      <c r="L14" s="47"/>
      <c r="M14" s="67"/>
      <c r="N14" s="58">
        <f t="shared" si="0"/>
        <v>150</v>
      </c>
      <c r="O14" s="58">
        <f t="shared" si="1"/>
        <v>110</v>
      </c>
      <c r="P14" s="66">
        <v>70</v>
      </c>
      <c r="Q14" s="66">
        <v>40</v>
      </c>
      <c r="R14" s="66"/>
      <c r="S14" s="66"/>
      <c r="T14" s="71">
        <v>40</v>
      </c>
      <c r="U14" s="20" t="s">
        <v>68</v>
      </c>
    </row>
    <row r="15" s="5" customFormat="1" ht="164" customHeight="1" spans="1:21">
      <c r="A15" s="18">
        <v>9</v>
      </c>
      <c r="B15" s="20" t="s">
        <v>56</v>
      </c>
      <c r="C15" s="20" t="s">
        <v>69</v>
      </c>
      <c r="D15" s="20" t="s">
        <v>70</v>
      </c>
      <c r="E15" s="20" t="s">
        <v>71</v>
      </c>
      <c r="F15" s="32" t="s">
        <v>72</v>
      </c>
      <c r="G15" s="20" t="s">
        <v>61</v>
      </c>
      <c r="H15" s="20">
        <v>1</v>
      </c>
      <c r="I15" s="21" t="s">
        <v>62</v>
      </c>
      <c r="J15" s="33" t="s">
        <v>63</v>
      </c>
      <c r="K15" s="47"/>
      <c r="L15" s="47"/>
      <c r="M15" s="67"/>
      <c r="N15" s="58">
        <f t="shared" si="0"/>
        <v>150</v>
      </c>
      <c r="O15" s="58">
        <f t="shared" si="1"/>
        <v>110</v>
      </c>
      <c r="P15" s="66">
        <v>70</v>
      </c>
      <c r="Q15" s="66">
        <v>40</v>
      </c>
      <c r="R15" s="66"/>
      <c r="S15" s="66"/>
      <c r="T15" s="71">
        <v>40</v>
      </c>
      <c r="U15" s="20" t="s">
        <v>70</v>
      </c>
    </row>
    <row r="16" s="5" customFormat="1" ht="126" customHeight="1" spans="1:21">
      <c r="A16" s="18">
        <v>10</v>
      </c>
      <c r="B16" s="20" t="s">
        <v>56</v>
      </c>
      <c r="C16" s="20" t="s">
        <v>73</v>
      </c>
      <c r="D16" s="20" t="s">
        <v>74</v>
      </c>
      <c r="E16" s="20" t="s">
        <v>75</v>
      </c>
      <c r="F16" s="32" t="s">
        <v>76</v>
      </c>
      <c r="G16" s="20" t="s">
        <v>61</v>
      </c>
      <c r="H16" s="20">
        <v>1</v>
      </c>
      <c r="I16" s="21" t="s">
        <v>62</v>
      </c>
      <c r="J16" s="33" t="s">
        <v>63</v>
      </c>
      <c r="K16" s="47"/>
      <c r="L16" s="47"/>
      <c r="M16" s="67"/>
      <c r="N16" s="58">
        <f t="shared" si="0"/>
        <v>150</v>
      </c>
      <c r="O16" s="58">
        <f t="shared" si="1"/>
        <v>110</v>
      </c>
      <c r="P16" s="66">
        <v>70</v>
      </c>
      <c r="Q16" s="66">
        <v>40</v>
      </c>
      <c r="R16" s="66"/>
      <c r="S16" s="66"/>
      <c r="T16" s="71">
        <v>40</v>
      </c>
      <c r="U16" s="20" t="s">
        <v>74</v>
      </c>
    </row>
    <row r="17" s="5" customFormat="1" ht="152" customHeight="1" spans="1:21">
      <c r="A17" s="18">
        <v>11</v>
      </c>
      <c r="B17" s="20" t="s">
        <v>56</v>
      </c>
      <c r="C17" s="20" t="s">
        <v>77</v>
      </c>
      <c r="D17" s="20" t="s">
        <v>78</v>
      </c>
      <c r="E17" s="20" t="s">
        <v>79</v>
      </c>
      <c r="F17" s="32" t="s">
        <v>80</v>
      </c>
      <c r="G17" s="20" t="s">
        <v>61</v>
      </c>
      <c r="H17" s="20">
        <v>1</v>
      </c>
      <c r="I17" s="21" t="s">
        <v>62</v>
      </c>
      <c r="J17" s="33" t="s">
        <v>63</v>
      </c>
      <c r="K17" s="47"/>
      <c r="L17" s="47"/>
      <c r="M17" s="67"/>
      <c r="N17" s="58">
        <f t="shared" si="0"/>
        <v>150</v>
      </c>
      <c r="O17" s="58">
        <f t="shared" si="1"/>
        <v>110</v>
      </c>
      <c r="P17" s="66">
        <v>70</v>
      </c>
      <c r="Q17" s="66">
        <v>40</v>
      </c>
      <c r="R17" s="66"/>
      <c r="S17" s="66"/>
      <c r="T17" s="71">
        <v>40</v>
      </c>
      <c r="U17" s="20" t="s">
        <v>78</v>
      </c>
    </row>
    <row r="18" s="5" customFormat="1" ht="129" customHeight="1" spans="1:21">
      <c r="A18" s="18">
        <v>12</v>
      </c>
      <c r="B18" s="20" t="s">
        <v>56</v>
      </c>
      <c r="C18" s="20" t="s">
        <v>81</v>
      </c>
      <c r="D18" s="20" t="s">
        <v>78</v>
      </c>
      <c r="E18" s="20" t="s">
        <v>82</v>
      </c>
      <c r="F18" s="32" t="s">
        <v>83</v>
      </c>
      <c r="G18" s="20" t="s">
        <v>61</v>
      </c>
      <c r="H18" s="20">
        <v>1</v>
      </c>
      <c r="I18" s="21" t="s">
        <v>62</v>
      </c>
      <c r="J18" s="33" t="s">
        <v>63</v>
      </c>
      <c r="K18" s="47"/>
      <c r="L18" s="47"/>
      <c r="M18" s="67"/>
      <c r="N18" s="58">
        <f t="shared" si="0"/>
        <v>150</v>
      </c>
      <c r="O18" s="58">
        <f t="shared" si="1"/>
        <v>110</v>
      </c>
      <c r="P18" s="66">
        <v>70</v>
      </c>
      <c r="Q18" s="66">
        <v>40</v>
      </c>
      <c r="R18" s="66"/>
      <c r="S18" s="66"/>
      <c r="T18" s="71">
        <v>40</v>
      </c>
      <c r="U18" s="20" t="s">
        <v>78</v>
      </c>
    </row>
    <row r="19" s="5" customFormat="1" ht="166" customHeight="1" spans="1:21">
      <c r="A19" s="18">
        <v>13</v>
      </c>
      <c r="B19" s="20" t="s">
        <v>56</v>
      </c>
      <c r="C19" s="20" t="s">
        <v>84</v>
      </c>
      <c r="D19" s="20" t="s">
        <v>85</v>
      </c>
      <c r="E19" s="20" t="s">
        <v>86</v>
      </c>
      <c r="F19" s="32" t="s">
        <v>87</v>
      </c>
      <c r="G19" s="20" t="s">
        <v>61</v>
      </c>
      <c r="H19" s="20">
        <v>1</v>
      </c>
      <c r="I19" s="21" t="s">
        <v>62</v>
      </c>
      <c r="J19" s="33" t="s">
        <v>63</v>
      </c>
      <c r="K19" s="47"/>
      <c r="L19" s="47"/>
      <c r="M19" s="67"/>
      <c r="N19" s="58">
        <f t="shared" si="0"/>
        <v>150</v>
      </c>
      <c r="O19" s="58">
        <f t="shared" si="1"/>
        <v>110</v>
      </c>
      <c r="P19" s="66">
        <v>70</v>
      </c>
      <c r="Q19" s="66">
        <v>40</v>
      </c>
      <c r="R19" s="66"/>
      <c r="S19" s="66"/>
      <c r="T19" s="71">
        <v>40</v>
      </c>
      <c r="U19" s="20" t="s">
        <v>85</v>
      </c>
    </row>
    <row r="20" s="5" customFormat="1" ht="218" customHeight="1" spans="1:21">
      <c r="A20" s="18">
        <v>14</v>
      </c>
      <c r="B20" s="20" t="s">
        <v>56</v>
      </c>
      <c r="C20" s="20" t="s">
        <v>88</v>
      </c>
      <c r="D20" s="20" t="s">
        <v>89</v>
      </c>
      <c r="E20" s="20" t="s">
        <v>90</v>
      </c>
      <c r="F20" s="32" t="s">
        <v>91</v>
      </c>
      <c r="G20" s="20" t="s">
        <v>61</v>
      </c>
      <c r="H20" s="20">
        <v>1</v>
      </c>
      <c r="I20" s="21" t="s">
        <v>62</v>
      </c>
      <c r="J20" s="33" t="s">
        <v>63</v>
      </c>
      <c r="K20" s="47"/>
      <c r="L20" s="47"/>
      <c r="M20" s="67"/>
      <c r="N20" s="58">
        <f t="shared" si="0"/>
        <v>150</v>
      </c>
      <c r="O20" s="58">
        <f t="shared" si="1"/>
        <v>110</v>
      </c>
      <c r="P20" s="66">
        <v>70</v>
      </c>
      <c r="Q20" s="66">
        <v>40</v>
      </c>
      <c r="R20" s="66"/>
      <c r="S20" s="66"/>
      <c r="T20" s="71">
        <v>40</v>
      </c>
      <c r="U20" s="20" t="s">
        <v>89</v>
      </c>
    </row>
    <row r="21" s="5" customFormat="1" ht="230" customHeight="1" spans="1:21">
      <c r="A21" s="18">
        <v>15</v>
      </c>
      <c r="B21" s="20" t="s">
        <v>56</v>
      </c>
      <c r="C21" s="20" t="s">
        <v>92</v>
      </c>
      <c r="D21" s="20" t="s">
        <v>74</v>
      </c>
      <c r="E21" s="20" t="s">
        <v>93</v>
      </c>
      <c r="F21" s="32" t="s">
        <v>94</v>
      </c>
      <c r="G21" s="20" t="s">
        <v>61</v>
      </c>
      <c r="H21" s="20">
        <v>1</v>
      </c>
      <c r="I21" s="21" t="s">
        <v>62</v>
      </c>
      <c r="J21" s="33" t="s">
        <v>63</v>
      </c>
      <c r="K21" s="47"/>
      <c r="L21" s="47"/>
      <c r="M21" s="67"/>
      <c r="N21" s="58">
        <f t="shared" si="0"/>
        <v>150</v>
      </c>
      <c r="O21" s="58">
        <f t="shared" si="1"/>
        <v>110</v>
      </c>
      <c r="P21" s="66">
        <v>70</v>
      </c>
      <c r="Q21" s="66">
        <v>40</v>
      </c>
      <c r="R21" s="66"/>
      <c r="S21" s="66"/>
      <c r="T21" s="71">
        <v>40</v>
      </c>
      <c r="U21" s="20" t="s">
        <v>74</v>
      </c>
    </row>
    <row r="22" s="2" customFormat="1" ht="70.5" customHeight="1" spans="1:2567">
      <c r="A22" s="18">
        <v>16</v>
      </c>
      <c r="B22" s="18" t="s">
        <v>56</v>
      </c>
      <c r="C22" s="18" t="s">
        <v>95</v>
      </c>
      <c r="D22" s="19" t="s">
        <v>24</v>
      </c>
      <c r="E22" s="30"/>
      <c r="F22" s="25" t="s">
        <v>96</v>
      </c>
      <c r="G22" s="18" t="s">
        <v>26</v>
      </c>
      <c r="H22" s="31">
        <v>1</v>
      </c>
      <c r="I22" s="31" t="s">
        <v>27</v>
      </c>
      <c r="J22" s="44" t="s">
        <v>97</v>
      </c>
      <c r="K22" s="45"/>
      <c r="L22" s="45"/>
      <c r="M22" s="65"/>
      <c r="N22" s="58">
        <f t="shared" si="0"/>
        <v>74</v>
      </c>
      <c r="O22" s="58">
        <f t="shared" si="1"/>
        <v>74</v>
      </c>
      <c r="P22" s="66">
        <v>74</v>
      </c>
      <c r="Q22" s="66"/>
      <c r="R22" s="66"/>
      <c r="S22" s="66"/>
      <c r="T22" s="71"/>
      <c r="U22" s="18" t="s">
        <v>46</v>
      </c>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5"/>
      <c r="NI22" s="5"/>
      <c r="NJ22" s="5"/>
      <c r="NK22" s="5"/>
      <c r="NL22" s="5"/>
      <c r="NM22" s="5"/>
      <c r="NN22" s="5"/>
      <c r="NO22" s="5"/>
      <c r="NP22" s="5"/>
      <c r="NQ22" s="5"/>
      <c r="NR22" s="5"/>
      <c r="NS22" s="5"/>
      <c r="NT22" s="5"/>
      <c r="NU22" s="5"/>
      <c r="NV22" s="5"/>
      <c r="NW22" s="5"/>
      <c r="NX22" s="5"/>
      <c r="NY22" s="5"/>
      <c r="NZ22" s="5"/>
      <c r="OA22" s="5"/>
      <c r="OB22" s="5"/>
      <c r="OC22" s="5"/>
      <c r="OD22" s="5"/>
      <c r="OE22" s="5"/>
      <c r="OF22" s="5"/>
      <c r="OG22" s="5"/>
      <c r="OH22" s="5"/>
      <c r="OI22" s="5"/>
      <c r="OJ22" s="5"/>
      <c r="OK22" s="5"/>
      <c r="OL22" s="5"/>
      <c r="OM22" s="5"/>
      <c r="ON22" s="5"/>
      <c r="OO22" s="5"/>
      <c r="OP22" s="5"/>
      <c r="OQ22" s="5"/>
      <c r="OR22" s="5"/>
      <c r="OS22" s="5"/>
      <c r="OT22" s="5"/>
      <c r="OU22" s="5"/>
      <c r="OV22" s="5"/>
      <c r="OW22" s="5"/>
      <c r="OX22" s="5"/>
      <c r="OY22" s="5"/>
      <c r="OZ22" s="5"/>
      <c r="PA22" s="5"/>
      <c r="PB22" s="5"/>
      <c r="PC22" s="5"/>
      <c r="PD22" s="5"/>
      <c r="PE22" s="5"/>
      <c r="PF22" s="5"/>
      <c r="PG22" s="5"/>
      <c r="PH22" s="5"/>
      <c r="PI22" s="5"/>
      <c r="PJ22" s="5"/>
      <c r="PK22" s="5"/>
      <c r="PL22" s="5"/>
      <c r="PM22" s="5"/>
      <c r="PN22" s="5"/>
      <c r="PO22" s="5"/>
      <c r="PP22" s="5"/>
      <c r="PQ22" s="5"/>
      <c r="PR22" s="5"/>
      <c r="PS22" s="5"/>
      <c r="PT22" s="5"/>
      <c r="PU22" s="5"/>
      <c r="PV22" s="5"/>
      <c r="PW22" s="5"/>
      <c r="PX22" s="5"/>
      <c r="PY22" s="5"/>
      <c r="PZ22" s="5"/>
      <c r="QA22" s="5"/>
      <c r="QB22" s="5"/>
      <c r="QC22" s="5"/>
      <c r="QD22" s="5"/>
      <c r="QE22" s="5"/>
      <c r="QF22" s="5"/>
      <c r="QG22" s="5"/>
      <c r="QH22" s="5"/>
      <c r="QI22" s="5"/>
      <c r="QJ22" s="5"/>
      <c r="QK22" s="5"/>
      <c r="QL22" s="5"/>
      <c r="QM22" s="5"/>
      <c r="QN22" s="5"/>
      <c r="QO22" s="5"/>
      <c r="QP22" s="5"/>
      <c r="QQ22" s="5"/>
      <c r="QR22" s="5"/>
      <c r="QS22" s="5"/>
      <c r="QT22" s="5"/>
      <c r="QU22" s="5"/>
      <c r="QV22" s="5"/>
      <c r="QW22" s="5"/>
      <c r="QX22" s="5"/>
      <c r="QY22" s="5"/>
      <c r="QZ22" s="5"/>
      <c r="RA22" s="5"/>
      <c r="RB22" s="5"/>
      <c r="RC22" s="5"/>
      <c r="RD22" s="5"/>
      <c r="RE22" s="5"/>
      <c r="RF22" s="5"/>
      <c r="RG22" s="5"/>
      <c r="RH22" s="5"/>
      <c r="RI22" s="5"/>
      <c r="RJ22" s="5"/>
      <c r="RK22" s="5"/>
      <c r="RL22" s="5"/>
      <c r="RM22" s="5"/>
      <c r="RN22" s="5"/>
      <c r="RO22" s="5"/>
      <c r="RP22" s="5"/>
      <c r="RQ22" s="5"/>
      <c r="RR22" s="5"/>
      <c r="RS22" s="5"/>
      <c r="RT22" s="5"/>
      <c r="RU22" s="5"/>
      <c r="RV22" s="5"/>
      <c r="RW22" s="5"/>
      <c r="RX22" s="5"/>
      <c r="RY22" s="5"/>
      <c r="RZ22" s="5"/>
      <c r="SA22" s="5"/>
      <c r="SB22" s="5"/>
      <c r="SC22" s="5"/>
      <c r="SD22" s="5"/>
      <c r="SE22" s="5"/>
      <c r="SF22" s="5"/>
      <c r="SG22" s="5"/>
      <c r="SH22" s="5"/>
      <c r="SI22" s="5"/>
      <c r="SJ22" s="5"/>
      <c r="SK22" s="5"/>
      <c r="SL22" s="5"/>
      <c r="SM22" s="5"/>
      <c r="SN22" s="5"/>
      <c r="SO22" s="5"/>
      <c r="SP22" s="5"/>
      <c r="SQ22" s="5"/>
      <c r="SR22" s="5"/>
      <c r="SS22" s="5"/>
      <c r="ST22" s="5"/>
      <c r="SU22" s="5"/>
      <c r="SV22" s="5"/>
      <c r="SW22" s="5"/>
      <c r="SX22" s="5"/>
      <c r="SY22" s="5"/>
      <c r="SZ22" s="5"/>
      <c r="TA22" s="5"/>
      <c r="TB22" s="5"/>
      <c r="TC22" s="5"/>
      <c r="TD22" s="5"/>
      <c r="TE22" s="5"/>
      <c r="TF22" s="5"/>
      <c r="TG22" s="5"/>
      <c r="TH22" s="5"/>
      <c r="TI22" s="5"/>
      <c r="TJ22" s="5"/>
      <c r="TK22" s="5"/>
      <c r="TL22" s="5"/>
      <c r="TM22" s="5"/>
      <c r="TN22" s="5"/>
      <c r="TO22" s="5"/>
      <c r="TP22" s="5"/>
      <c r="TQ22" s="5"/>
      <c r="TR22" s="5"/>
      <c r="TS22" s="5"/>
      <c r="TT22" s="5"/>
      <c r="TU22" s="5"/>
      <c r="TV22" s="5"/>
      <c r="TW22" s="5"/>
      <c r="TX22" s="5"/>
      <c r="TY22" s="5"/>
      <c r="TZ22" s="5"/>
      <c r="UA22" s="5"/>
      <c r="UB22" s="5"/>
      <c r="UC22" s="5"/>
      <c r="UD22" s="5"/>
      <c r="UE22" s="5"/>
      <c r="UF22" s="5"/>
      <c r="UG22" s="5"/>
      <c r="UH22" s="5"/>
      <c r="UI22" s="5"/>
      <c r="UJ22" s="5"/>
      <c r="UK22" s="5"/>
      <c r="UL22" s="5"/>
      <c r="UM22" s="5"/>
      <c r="UN22" s="5"/>
      <c r="UO22" s="5"/>
      <c r="UP22" s="5"/>
      <c r="UQ22" s="5"/>
      <c r="UR22" s="5"/>
      <c r="US22" s="5"/>
      <c r="UT22" s="5"/>
      <c r="UU22" s="5"/>
      <c r="UV22" s="5"/>
      <c r="UW22" s="5"/>
      <c r="UX22" s="5"/>
      <c r="UY22" s="5"/>
      <c r="UZ22" s="5"/>
      <c r="VA22" s="5"/>
      <c r="VB22" s="5"/>
      <c r="VC22" s="5"/>
      <c r="VD22" s="5"/>
      <c r="VE22" s="5"/>
      <c r="VF22" s="5"/>
      <c r="VG22" s="5"/>
      <c r="VH22" s="5"/>
      <c r="VI22" s="5"/>
      <c r="VJ22" s="5"/>
      <c r="VK22" s="5"/>
      <c r="VL22" s="5"/>
      <c r="VM22" s="5"/>
      <c r="VN22" s="5"/>
      <c r="VO22" s="5"/>
      <c r="VP22" s="5"/>
      <c r="VQ22" s="5"/>
      <c r="VR22" s="5"/>
      <c r="VS22" s="5"/>
      <c r="VT22" s="5"/>
      <c r="VU22" s="5"/>
      <c r="VV22" s="5"/>
      <c r="VW22" s="5"/>
      <c r="VX22" s="5"/>
      <c r="VY22" s="5"/>
      <c r="VZ22" s="5"/>
      <c r="WA22" s="5"/>
      <c r="WB22" s="5"/>
      <c r="WC22" s="5"/>
      <c r="WD22" s="5"/>
      <c r="WE22" s="5"/>
      <c r="WF22" s="5"/>
      <c r="WG22" s="5"/>
      <c r="WH22" s="5"/>
      <c r="WI22" s="5"/>
      <c r="WJ22" s="5"/>
      <c r="WK22" s="5"/>
      <c r="WL22" s="5"/>
      <c r="WM22" s="5"/>
      <c r="WN22" s="5"/>
      <c r="WO22" s="5"/>
      <c r="WP22" s="5"/>
      <c r="WQ22" s="5"/>
      <c r="WR22" s="5"/>
      <c r="WS22" s="5"/>
      <c r="WT22" s="5"/>
      <c r="WU22" s="5"/>
      <c r="WV22" s="5"/>
      <c r="WW22" s="5"/>
      <c r="WX22" s="5"/>
      <c r="WY22" s="5"/>
      <c r="WZ22" s="5"/>
      <c r="XA22" s="5"/>
      <c r="XB22" s="5"/>
      <c r="XC22" s="5"/>
      <c r="XD22" s="5"/>
      <c r="XE22" s="5"/>
      <c r="XF22" s="5"/>
      <c r="XG22" s="5"/>
      <c r="XH22" s="5"/>
      <c r="XI22" s="5"/>
      <c r="XJ22" s="5"/>
      <c r="XK22" s="5"/>
      <c r="XL22" s="5"/>
      <c r="XM22" s="5"/>
      <c r="XN22" s="5"/>
      <c r="XO22" s="5"/>
      <c r="XP22" s="5"/>
      <c r="XQ22" s="5"/>
      <c r="XR22" s="5"/>
      <c r="XS22" s="5"/>
      <c r="XT22" s="5"/>
      <c r="XU22" s="5"/>
      <c r="XV22" s="5"/>
      <c r="XW22" s="5"/>
      <c r="XX22" s="5"/>
      <c r="XY22" s="5"/>
      <c r="XZ22" s="5"/>
      <c r="YA22" s="5"/>
      <c r="YB22" s="5"/>
      <c r="YC22" s="5"/>
      <c r="YD22" s="5"/>
      <c r="YE22" s="5"/>
      <c r="YF22" s="5"/>
      <c r="YG22" s="5"/>
      <c r="YH22" s="5"/>
      <c r="YI22" s="5"/>
      <c r="YJ22" s="5"/>
      <c r="YK22" s="5"/>
      <c r="YL22" s="5"/>
      <c r="YM22" s="5"/>
      <c r="YN22" s="5"/>
      <c r="YO22" s="5"/>
      <c r="YP22" s="5"/>
      <c r="YQ22" s="5"/>
      <c r="YR22" s="5"/>
      <c r="YS22" s="5"/>
      <c r="YT22" s="5"/>
      <c r="YU22" s="5"/>
      <c r="YV22" s="5"/>
      <c r="YW22" s="5"/>
      <c r="YX22" s="5"/>
      <c r="YY22" s="5"/>
      <c r="YZ22" s="5"/>
      <c r="ZA22" s="5"/>
      <c r="ZB22" s="5"/>
      <c r="ZC22" s="5"/>
      <c r="ZD22" s="5"/>
      <c r="ZE22" s="5"/>
      <c r="ZF22" s="5"/>
      <c r="ZG22" s="5"/>
      <c r="ZH22" s="5"/>
      <c r="ZI22" s="5"/>
      <c r="ZJ22" s="5"/>
      <c r="ZK22" s="5"/>
      <c r="ZL22" s="5"/>
      <c r="ZM22" s="5"/>
      <c r="ZN22" s="5"/>
      <c r="ZO22" s="5"/>
      <c r="ZP22" s="5"/>
      <c r="ZQ22" s="5"/>
      <c r="ZR22" s="5"/>
      <c r="ZS22" s="5"/>
      <c r="ZT22" s="5"/>
      <c r="ZU22" s="5"/>
      <c r="ZV22" s="5"/>
      <c r="ZW22" s="5"/>
      <c r="ZX22" s="5"/>
      <c r="ZY22" s="5"/>
      <c r="ZZ22" s="5"/>
      <c r="AAA22" s="5"/>
      <c r="AAB22" s="5"/>
      <c r="AAC22" s="5"/>
      <c r="AAD22" s="5"/>
      <c r="AAE22" s="5"/>
      <c r="AAF22" s="5"/>
      <c r="AAG22" s="5"/>
      <c r="AAH22" s="5"/>
      <c r="AAI22" s="5"/>
      <c r="AAJ22" s="5"/>
      <c r="AAK22" s="5"/>
      <c r="AAL22" s="5"/>
      <c r="AAM22" s="5"/>
      <c r="AAN22" s="5"/>
      <c r="AAO22" s="5"/>
      <c r="AAP22" s="5"/>
      <c r="AAQ22" s="5"/>
      <c r="AAR22" s="5"/>
      <c r="AAS22" s="5"/>
      <c r="AAT22" s="5"/>
      <c r="AAU22" s="5"/>
      <c r="AAV22" s="5"/>
      <c r="AAW22" s="5"/>
      <c r="AAX22" s="5"/>
      <c r="AAY22" s="5"/>
      <c r="AAZ22" s="5"/>
      <c r="ABA22" s="5"/>
      <c r="ABB22" s="5"/>
      <c r="ABC22" s="5"/>
      <c r="ABD22" s="5"/>
      <c r="ABE22" s="5"/>
      <c r="ABF22" s="5"/>
      <c r="ABG22" s="5"/>
      <c r="ABH22" s="5"/>
      <c r="ABI22" s="5"/>
      <c r="ABJ22" s="5"/>
      <c r="ABK22" s="5"/>
      <c r="ABL22" s="5"/>
      <c r="ABM22" s="5"/>
      <c r="ABN22" s="5"/>
      <c r="ABO22" s="5"/>
      <c r="ABP22" s="5"/>
      <c r="ABQ22" s="5"/>
      <c r="ABR22" s="5"/>
      <c r="ABS22" s="5"/>
      <c r="ABT22" s="5"/>
      <c r="ABU22" s="5"/>
      <c r="ABV22" s="5"/>
      <c r="ABW22" s="5"/>
      <c r="ABX22" s="5"/>
      <c r="ABY22" s="5"/>
      <c r="ABZ22" s="5"/>
      <c r="ACA22" s="5"/>
      <c r="ACB22" s="5"/>
      <c r="ACC22" s="5"/>
      <c r="ACD22" s="5"/>
      <c r="ACE22" s="5"/>
      <c r="ACF22" s="5"/>
      <c r="ACG22" s="5"/>
      <c r="ACH22" s="5"/>
      <c r="ACI22" s="5"/>
      <c r="ACJ22" s="5"/>
      <c r="ACK22" s="5"/>
      <c r="ACL22" s="5"/>
      <c r="ACM22" s="5"/>
      <c r="ACN22" s="5"/>
      <c r="ACO22" s="5"/>
      <c r="ACP22" s="5"/>
      <c r="ACQ22" s="5"/>
      <c r="ACR22" s="5"/>
      <c r="ACS22" s="5"/>
      <c r="ACT22" s="5"/>
      <c r="ACU22" s="5"/>
      <c r="ACV22" s="5"/>
      <c r="ACW22" s="5"/>
      <c r="ACX22" s="5"/>
      <c r="ACY22" s="5"/>
      <c r="ACZ22" s="5"/>
      <c r="ADA22" s="5"/>
      <c r="ADB22" s="5"/>
      <c r="ADC22" s="5"/>
      <c r="ADD22" s="5"/>
      <c r="ADE22" s="5"/>
      <c r="ADF22" s="5"/>
      <c r="ADG22" s="5"/>
      <c r="ADH22" s="5"/>
      <c r="ADI22" s="5"/>
      <c r="ADJ22" s="5"/>
      <c r="ADK22" s="5"/>
      <c r="ADL22" s="5"/>
      <c r="ADM22" s="5"/>
      <c r="ADN22" s="5"/>
      <c r="ADO22" s="5"/>
      <c r="ADP22" s="5"/>
      <c r="ADQ22" s="5"/>
      <c r="ADR22" s="5"/>
      <c r="ADS22" s="5"/>
      <c r="ADT22" s="5"/>
      <c r="ADU22" s="5"/>
      <c r="ADV22" s="5"/>
      <c r="ADW22" s="5"/>
      <c r="ADX22" s="5"/>
      <c r="ADY22" s="5"/>
      <c r="ADZ22" s="5"/>
      <c r="AEA22" s="5"/>
      <c r="AEB22" s="5"/>
      <c r="AEC22" s="5"/>
      <c r="AED22" s="5"/>
      <c r="AEE22" s="5"/>
      <c r="AEF22" s="5"/>
      <c r="AEG22" s="5"/>
      <c r="AEH22" s="5"/>
      <c r="AEI22" s="5"/>
      <c r="AEJ22" s="5"/>
      <c r="AEK22" s="5"/>
      <c r="AEL22" s="5"/>
      <c r="AEM22" s="5"/>
      <c r="AEN22" s="5"/>
      <c r="AEO22" s="5"/>
      <c r="AEP22" s="5"/>
      <c r="AEQ22" s="5"/>
      <c r="AER22" s="5"/>
      <c r="AES22" s="5"/>
      <c r="AET22" s="5"/>
      <c r="AEU22" s="5"/>
      <c r="AEV22" s="5"/>
      <c r="AEW22" s="5"/>
      <c r="AEX22" s="5"/>
      <c r="AEY22" s="5"/>
      <c r="AEZ22" s="5"/>
      <c r="AFA22" s="5"/>
      <c r="AFB22" s="5"/>
      <c r="AFC22" s="5"/>
      <c r="AFD22" s="5"/>
      <c r="AFE22" s="5"/>
      <c r="AFF22" s="5"/>
      <c r="AFG22" s="5"/>
      <c r="AFH22" s="5"/>
      <c r="AFI22" s="5"/>
      <c r="AFJ22" s="5"/>
      <c r="AFK22" s="5"/>
      <c r="AFL22" s="5"/>
      <c r="AFM22" s="5"/>
      <c r="AFN22" s="5"/>
      <c r="AFO22" s="5"/>
      <c r="AFP22" s="5"/>
      <c r="AFQ22" s="5"/>
      <c r="AFR22" s="5"/>
      <c r="AFS22" s="5"/>
      <c r="AFT22" s="5"/>
      <c r="AFU22" s="5"/>
      <c r="AFV22" s="5"/>
      <c r="AFW22" s="5"/>
      <c r="AFX22" s="5"/>
      <c r="AFY22" s="5"/>
      <c r="AFZ22" s="5"/>
      <c r="AGA22" s="5"/>
      <c r="AGB22" s="5"/>
      <c r="AGC22" s="5"/>
      <c r="AGD22" s="5"/>
      <c r="AGE22" s="5"/>
      <c r="AGF22" s="5"/>
      <c r="AGG22" s="5"/>
      <c r="AGH22" s="5"/>
      <c r="AGI22" s="5"/>
      <c r="AGJ22" s="5"/>
      <c r="AGK22" s="5"/>
      <c r="AGL22" s="5"/>
      <c r="AGM22" s="5"/>
      <c r="AGN22" s="5"/>
      <c r="AGO22" s="5"/>
      <c r="AGP22" s="5"/>
      <c r="AGQ22" s="5"/>
      <c r="AGR22" s="5"/>
      <c r="AGS22" s="5"/>
      <c r="AGT22" s="5"/>
      <c r="AGU22" s="5"/>
      <c r="AGV22" s="5"/>
      <c r="AGW22" s="5"/>
      <c r="AGX22" s="5"/>
      <c r="AGY22" s="5"/>
      <c r="AGZ22" s="5"/>
      <c r="AHA22" s="5"/>
      <c r="AHB22" s="5"/>
      <c r="AHC22" s="5"/>
      <c r="AHD22" s="5"/>
      <c r="AHE22" s="5"/>
      <c r="AHF22" s="5"/>
      <c r="AHG22" s="5"/>
      <c r="AHH22" s="5"/>
      <c r="AHI22" s="5"/>
      <c r="AHJ22" s="5"/>
      <c r="AHK22" s="5"/>
      <c r="AHL22" s="5"/>
      <c r="AHM22" s="5"/>
      <c r="AHN22" s="5"/>
      <c r="AHO22" s="5"/>
      <c r="AHP22" s="5"/>
      <c r="AHQ22" s="5"/>
      <c r="AHR22" s="5"/>
      <c r="AHS22" s="5"/>
      <c r="AHT22" s="5"/>
      <c r="AHU22" s="5"/>
      <c r="AHV22" s="5"/>
      <c r="AHW22" s="5"/>
      <c r="AHX22" s="5"/>
      <c r="AHY22" s="5"/>
      <c r="AHZ22" s="5"/>
      <c r="AIA22" s="5"/>
      <c r="AIB22" s="5"/>
      <c r="AIC22" s="5"/>
      <c r="AID22" s="5"/>
      <c r="AIE22" s="5"/>
      <c r="AIF22" s="5"/>
      <c r="AIG22" s="5"/>
      <c r="AIH22" s="5"/>
      <c r="AII22" s="5"/>
      <c r="AIJ22" s="5"/>
      <c r="AIK22" s="5"/>
      <c r="AIL22" s="5"/>
      <c r="AIM22" s="5"/>
      <c r="AIN22" s="5"/>
      <c r="AIO22" s="5"/>
      <c r="AIP22" s="5"/>
      <c r="AIQ22" s="5"/>
      <c r="AIR22" s="5"/>
      <c r="AIS22" s="5"/>
      <c r="AIT22" s="5"/>
      <c r="AIU22" s="5"/>
      <c r="AIV22" s="5"/>
      <c r="AIW22" s="5"/>
      <c r="AIX22" s="5"/>
      <c r="AIY22" s="5"/>
      <c r="AIZ22" s="5"/>
      <c r="AJA22" s="5"/>
      <c r="AJB22" s="5"/>
      <c r="AJC22" s="5"/>
      <c r="AJD22" s="5"/>
      <c r="AJE22" s="5"/>
      <c r="AJF22" s="5"/>
      <c r="AJG22" s="5"/>
      <c r="AJH22" s="5"/>
      <c r="AJI22" s="5"/>
      <c r="AJJ22" s="5"/>
      <c r="AJK22" s="5"/>
      <c r="AJL22" s="5"/>
      <c r="AJM22" s="5"/>
      <c r="AJN22" s="5"/>
      <c r="AJO22" s="5"/>
      <c r="AJP22" s="5"/>
      <c r="AJQ22" s="5"/>
      <c r="AJR22" s="5"/>
      <c r="AJS22" s="5"/>
      <c r="AJT22" s="5"/>
      <c r="AJU22" s="5"/>
      <c r="AJV22" s="5"/>
      <c r="AJW22" s="5"/>
      <c r="AJX22" s="5"/>
      <c r="AJY22" s="5"/>
      <c r="AJZ22" s="5"/>
      <c r="AKA22" s="5"/>
      <c r="AKB22" s="5"/>
      <c r="AKC22" s="5"/>
      <c r="AKD22" s="5"/>
      <c r="AKE22" s="5"/>
      <c r="AKF22" s="5"/>
      <c r="AKG22" s="5"/>
      <c r="AKH22" s="5"/>
      <c r="AKI22" s="5"/>
      <c r="AKJ22" s="5"/>
      <c r="AKK22" s="5"/>
      <c r="AKL22" s="5"/>
      <c r="AKM22" s="5"/>
      <c r="AKN22" s="5"/>
      <c r="AKO22" s="5"/>
      <c r="AKP22" s="5"/>
      <c r="AKQ22" s="5"/>
      <c r="AKR22" s="5"/>
      <c r="AKS22" s="5"/>
      <c r="AKT22" s="5"/>
      <c r="AKU22" s="5"/>
      <c r="AKV22" s="5"/>
      <c r="AKW22" s="5"/>
      <c r="AKX22" s="5"/>
      <c r="AKY22" s="5"/>
      <c r="AKZ22" s="5"/>
      <c r="ALA22" s="5"/>
      <c r="ALB22" s="5"/>
      <c r="ALC22" s="5"/>
      <c r="ALD22" s="5"/>
      <c r="ALE22" s="5"/>
      <c r="ALF22" s="5"/>
      <c r="ALG22" s="5"/>
      <c r="ALH22" s="5"/>
      <c r="ALI22" s="5"/>
      <c r="ALJ22" s="5"/>
      <c r="ALK22" s="5"/>
      <c r="ALL22" s="5"/>
      <c r="ALM22" s="5"/>
      <c r="ALN22" s="5"/>
      <c r="ALO22" s="5"/>
      <c r="ALP22" s="5"/>
      <c r="ALQ22" s="5"/>
      <c r="ALR22" s="5"/>
      <c r="ALS22" s="5"/>
      <c r="ALT22" s="5"/>
      <c r="ALU22" s="5"/>
      <c r="ALV22" s="5"/>
      <c r="ALW22" s="5"/>
      <c r="ALX22" s="5"/>
      <c r="ALY22" s="5"/>
      <c r="ALZ22" s="5"/>
      <c r="AMA22" s="5"/>
      <c r="AMB22" s="5"/>
      <c r="AMC22" s="5"/>
      <c r="AMD22" s="5"/>
      <c r="AME22" s="5"/>
      <c r="AMF22" s="5"/>
      <c r="AMG22" s="5"/>
      <c r="AMH22" s="5"/>
      <c r="AMI22" s="5"/>
      <c r="AMJ22" s="5"/>
      <c r="AMK22" s="5"/>
      <c r="AML22" s="5"/>
      <c r="AMM22" s="5"/>
      <c r="AMN22" s="5"/>
      <c r="AMO22" s="5"/>
      <c r="AMP22" s="5"/>
      <c r="AMQ22" s="5"/>
      <c r="AMR22" s="5"/>
      <c r="AMS22" s="5"/>
      <c r="AMT22" s="5"/>
      <c r="AMU22" s="5"/>
      <c r="AMV22" s="5"/>
      <c r="AMW22" s="5"/>
      <c r="AMX22" s="5"/>
      <c r="AMY22" s="5"/>
      <c r="AMZ22" s="5"/>
      <c r="ANA22" s="5"/>
      <c r="ANB22" s="5"/>
      <c r="ANC22" s="5"/>
      <c r="AND22" s="5"/>
      <c r="ANE22" s="5"/>
      <c r="ANF22" s="5"/>
      <c r="ANG22" s="5"/>
      <c r="ANH22" s="5"/>
      <c r="ANI22" s="5"/>
      <c r="ANJ22" s="5"/>
      <c r="ANK22" s="5"/>
      <c r="ANL22" s="5"/>
      <c r="ANM22" s="5"/>
      <c r="ANN22" s="5"/>
      <c r="ANO22" s="5"/>
      <c r="ANP22" s="5"/>
      <c r="ANQ22" s="5"/>
      <c r="ANR22" s="5"/>
      <c r="ANS22" s="5"/>
      <c r="ANT22" s="5"/>
      <c r="ANU22" s="5"/>
      <c r="ANV22" s="5"/>
      <c r="ANW22" s="5"/>
      <c r="ANX22" s="5"/>
      <c r="ANY22" s="5"/>
      <c r="ANZ22" s="5"/>
      <c r="AOA22" s="5"/>
      <c r="AOB22" s="5"/>
      <c r="AOC22" s="5"/>
      <c r="AOD22" s="5"/>
      <c r="AOE22" s="5"/>
      <c r="AOF22" s="5"/>
      <c r="AOG22" s="5"/>
      <c r="AOH22" s="5"/>
      <c r="AOI22" s="5"/>
      <c r="AOJ22" s="5"/>
      <c r="AOK22" s="5"/>
      <c r="AOL22" s="5"/>
      <c r="AOM22" s="5"/>
      <c r="AON22" s="5"/>
      <c r="AOO22" s="5"/>
      <c r="AOP22" s="5"/>
      <c r="AOQ22" s="5"/>
      <c r="AOR22" s="5"/>
      <c r="AOS22" s="5"/>
      <c r="AOT22" s="5"/>
      <c r="AOU22" s="5"/>
      <c r="AOV22" s="5"/>
      <c r="AOW22" s="5"/>
      <c r="AOX22" s="5"/>
      <c r="AOY22" s="5"/>
      <c r="AOZ22" s="5"/>
      <c r="APA22" s="5"/>
      <c r="APB22" s="5"/>
      <c r="APC22" s="5"/>
      <c r="APD22" s="5"/>
      <c r="APE22" s="5"/>
      <c r="APF22" s="5"/>
      <c r="APG22" s="5"/>
      <c r="APH22" s="5"/>
      <c r="API22" s="5"/>
      <c r="APJ22" s="5"/>
      <c r="APK22" s="5"/>
      <c r="APL22" s="5"/>
      <c r="APM22" s="5"/>
      <c r="APN22" s="5"/>
      <c r="APO22" s="5"/>
      <c r="APP22" s="5"/>
      <c r="APQ22" s="5"/>
      <c r="APR22" s="5"/>
      <c r="APS22" s="5"/>
      <c r="APT22" s="5"/>
      <c r="APU22" s="5"/>
      <c r="APV22" s="5"/>
      <c r="APW22" s="5"/>
      <c r="APX22" s="5"/>
      <c r="APY22" s="5"/>
      <c r="APZ22" s="5"/>
      <c r="AQA22" s="5"/>
      <c r="AQB22" s="5"/>
      <c r="AQC22" s="5"/>
      <c r="AQD22" s="5"/>
      <c r="AQE22" s="5"/>
      <c r="AQF22" s="5"/>
      <c r="AQG22" s="5"/>
      <c r="AQH22" s="5"/>
      <c r="AQI22" s="5"/>
      <c r="AQJ22" s="5"/>
      <c r="AQK22" s="5"/>
      <c r="AQL22" s="5"/>
      <c r="AQM22" s="5"/>
      <c r="AQN22" s="5"/>
      <c r="AQO22" s="5"/>
      <c r="AQP22" s="5"/>
      <c r="AQQ22" s="5"/>
      <c r="AQR22" s="5"/>
      <c r="AQS22" s="5"/>
      <c r="AQT22" s="5"/>
      <c r="AQU22" s="5"/>
      <c r="AQV22" s="5"/>
      <c r="AQW22" s="5"/>
      <c r="AQX22" s="5"/>
      <c r="AQY22" s="5"/>
      <c r="AQZ22" s="5"/>
      <c r="ARA22" s="5"/>
      <c r="ARB22" s="5"/>
      <c r="ARC22" s="5"/>
      <c r="ARD22" s="5"/>
      <c r="ARE22" s="5"/>
      <c r="ARF22" s="5"/>
      <c r="ARG22" s="5"/>
      <c r="ARH22" s="5"/>
      <c r="ARI22" s="5"/>
      <c r="ARJ22" s="5"/>
      <c r="ARK22" s="5"/>
      <c r="ARL22" s="5"/>
      <c r="ARM22" s="5"/>
      <c r="ARN22" s="5"/>
      <c r="ARO22" s="5"/>
      <c r="ARP22" s="5"/>
      <c r="ARQ22" s="5"/>
      <c r="ARR22" s="5"/>
      <c r="ARS22" s="5"/>
      <c r="ART22" s="5"/>
      <c r="ARU22" s="5"/>
      <c r="ARV22" s="5"/>
      <c r="ARW22" s="5"/>
      <c r="ARX22" s="5"/>
      <c r="ARY22" s="5"/>
      <c r="ARZ22" s="5"/>
      <c r="ASA22" s="5"/>
      <c r="ASB22" s="5"/>
      <c r="ASC22" s="5"/>
      <c r="ASD22" s="5"/>
      <c r="ASE22" s="5"/>
      <c r="ASF22" s="5"/>
      <c r="ASG22" s="5"/>
      <c r="ASH22" s="5"/>
      <c r="ASI22" s="5"/>
      <c r="ASJ22" s="5"/>
      <c r="ASK22" s="5"/>
      <c r="ASL22" s="5"/>
      <c r="ASM22" s="5"/>
      <c r="ASN22" s="5"/>
      <c r="ASO22" s="5"/>
      <c r="ASP22" s="5"/>
      <c r="ASQ22" s="5"/>
      <c r="ASR22" s="5"/>
      <c r="ASS22" s="5"/>
      <c r="AST22" s="5"/>
      <c r="ASU22" s="5"/>
      <c r="ASV22" s="5"/>
      <c r="ASW22" s="5"/>
      <c r="ASX22" s="5"/>
      <c r="ASY22" s="5"/>
      <c r="ASZ22" s="5"/>
      <c r="ATA22" s="5"/>
      <c r="ATB22" s="5"/>
      <c r="ATC22" s="5"/>
      <c r="ATD22" s="5"/>
      <c r="ATE22" s="5"/>
      <c r="ATF22" s="5"/>
      <c r="ATG22" s="5"/>
      <c r="ATH22" s="5"/>
      <c r="ATI22" s="5"/>
      <c r="ATJ22" s="5"/>
      <c r="ATK22" s="5"/>
      <c r="ATL22" s="5"/>
      <c r="ATM22" s="5"/>
      <c r="ATN22" s="5"/>
      <c r="ATO22" s="5"/>
      <c r="ATP22" s="5"/>
      <c r="ATQ22" s="5"/>
      <c r="ATR22" s="5"/>
      <c r="ATS22" s="5"/>
      <c r="ATT22" s="5"/>
      <c r="ATU22" s="5"/>
      <c r="ATV22" s="5"/>
      <c r="ATW22" s="5"/>
      <c r="ATX22" s="5"/>
      <c r="ATY22" s="5"/>
      <c r="ATZ22" s="5"/>
      <c r="AUA22" s="5"/>
      <c r="AUB22" s="5"/>
      <c r="AUC22" s="5"/>
      <c r="AUD22" s="5"/>
      <c r="AUE22" s="5"/>
      <c r="AUF22" s="5"/>
      <c r="AUG22" s="5"/>
      <c r="AUH22" s="5"/>
      <c r="AUI22" s="5"/>
      <c r="AUJ22" s="5"/>
      <c r="AUK22" s="5"/>
      <c r="AUL22" s="5"/>
      <c r="AUM22" s="5"/>
      <c r="AUN22" s="5"/>
      <c r="AUO22" s="5"/>
      <c r="AUP22" s="5"/>
      <c r="AUQ22" s="5"/>
      <c r="AUR22" s="5"/>
      <c r="AUS22" s="5"/>
      <c r="AUT22" s="5"/>
      <c r="AUU22" s="5"/>
      <c r="AUV22" s="5"/>
      <c r="AUW22" s="5"/>
      <c r="AUX22" s="5"/>
      <c r="AUY22" s="5"/>
      <c r="AUZ22" s="5"/>
      <c r="AVA22" s="5"/>
      <c r="AVB22" s="5"/>
      <c r="AVC22" s="5"/>
      <c r="AVD22" s="5"/>
      <c r="AVE22" s="5"/>
      <c r="AVF22" s="5"/>
      <c r="AVG22" s="5"/>
      <c r="AVH22" s="5"/>
      <c r="AVI22" s="5"/>
      <c r="AVJ22" s="5"/>
      <c r="AVK22" s="5"/>
      <c r="AVL22" s="5"/>
      <c r="AVM22" s="5"/>
      <c r="AVN22" s="5"/>
      <c r="AVO22" s="5"/>
      <c r="AVP22" s="5"/>
      <c r="AVQ22" s="5"/>
      <c r="AVR22" s="5"/>
      <c r="AVS22" s="5"/>
      <c r="AVT22" s="5"/>
      <c r="AVU22" s="5"/>
      <c r="AVV22" s="5"/>
      <c r="AVW22" s="5"/>
      <c r="AVX22" s="5"/>
      <c r="AVY22" s="5"/>
      <c r="AVZ22" s="5"/>
      <c r="AWA22" s="5"/>
      <c r="AWB22" s="5"/>
      <c r="AWC22" s="5"/>
      <c r="AWD22" s="5"/>
      <c r="AWE22" s="5"/>
      <c r="AWF22" s="5"/>
      <c r="AWG22" s="5"/>
      <c r="AWH22" s="5"/>
      <c r="AWI22" s="5"/>
      <c r="AWJ22" s="5"/>
      <c r="AWK22" s="5"/>
      <c r="AWL22" s="5"/>
      <c r="AWM22" s="5"/>
      <c r="AWN22" s="5"/>
      <c r="AWO22" s="5"/>
      <c r="AWP22" s="5"/>
      <c r="AWQ22" s="5"/>
      <c r="AWR22" s="5"/>
      <c r="AWS22" s="5"/>
      <c r="AWT22" s="5"/>
      <c r="AWU22" s="5"/>
      <c r="AWV22" s="5"/>
      <c r="AWW22" s="5"/>
      <c r="AWX22" s="5"/>
      <c r="AWY22" s="5"/>
      <c r="AWZ22" s="5"/>
      <c r="AXA22" s="5"/>
      <c r="AXB22" s="5"/>
      <c r="AXC22" s="5"/>
      <c r="AXD22" s="5"/>
      <c r="AXE22" s="5"/>
      <c r="AXF22" s="5"/>
      <c r="AXG22" s="5"/>
      <c r="AXH22" s="5"/>
      <c r="AXI22" s="5"/>
      <c r="AXJ22" s="5"/>
      <c r="AXK22" s="5"/>
      <c r="AXL22" s="5"/>
      <c r="AXM22" s="5"/>
      <c r="AXN22" s="5"/>
      <c r="AXO22" s="5"/>
      <c r="AXP22" s="5"/>
      <c r="AXQ22" s="5"/>
      <c r="AXR22" s="5"/>
      <c r="AXS22" s="5"/>
      <c r="AXT22" s="5"/>
      <c r="AXU22" s="5"/>
      <c r="AXV22" s="5"/>
      <c r="AXW22" s="5"/>
      <c r="AXX22" s="5"/>
      <c r="AXY22" s="5"/>
      <c r="AXZ22" s="5"/>
      <c r="AYA22" s="5"/>
      <c r="AYB22" s="5"/>
      <c r="AYC22" s="5"/>
      <c r="AYD22" s="5"/>
      <c r="AYE22" s="5"/>
      <c r="AYF22" s="5"/>
      <c r="AYG22" s="5"/>
      <c r="AYH22" s="5"/>
      <c r="AYI22" s="5"/>
      <c r="AYJ22" s="5"/>
      <c r="AYK22" s="5"/>
      <c r="AYL22" s="5"/>
      <c r="AYM22" s="5"/>
      <c r="AYN22" s="5"/>
      <c r="AYO22" s="5"/>
      <c r="AYP22" s="5"/>
      <c r="AYQ22" s="5"/>
      <c r="AYR22" s="5"/>
      <c r="AYS22" s="5"/>
      <c r="AYT22" s="5"/>
      <c r="AYU22" s="5"/>
      <c r="AYV22" s="5"/>
      <c r="AYW22" s="5"/>
      <c r="AYX22" s="5"/>
      <c r="AYY22" s="5"/>
      <c r="AYZ22" s="5"/>
      <c r="AZA22" s="5"/>
      <c r="AZB22" s="5"/>
      <c r="AZC22" s="5"/>
      <c r="AZD22" s="5"/>
      <c r="AZE22" s="5"/>
      <c r="AZF22" s="5"/>
      <c r="AZG22" s="5"/>
      <c r="AZH22" s="5"/>
      <c r="AZI22" s="5"/>
      <c r="AZJ22" s="5"/>
      <c r="AZK22" s="5"/>
      <c r="AZL22" s="5"/>
      <c r="AZM22" s="5"/>
      <c r="AZN22" s="5"/>
      <c r="AZO22" s="5"/>
      <c r="AZP22" s="5"/>
      <c r="AZQ22" s="5"/>
      <c r="AZR22" s="5"/>
      <c r="AZS22" s="5"/>
      <c r="AZT22" s="5"/>
      <c r="AZU22" s="5"/>
      <c r="AZV22" s="5"/>
      <c r="AZW22" s="5"/>
      <c r="AZX22" s="5"/>
      <c r="AZY22" s="5"/>
      <c r="AZZ22" s="5"/>
      <c r="BAA22" s="5"/>
      <c r="BAB22" s="5"/>
      <c r="BAC22" s="5"/>
      <c r="BAD22" s="5"/>
      <c r="BAE22" s="5"/>
      <c r="BAF22" s="5"/>
      <c r="BAG22" s="5"/>
      <c r="BAH22" s="5"/>
      <c r="BAI22" s="5"/>
      <c r="BAJ22" s="5"/>
      <c r="BAK22" s="5"/>
      <c r="BAL22" s="5"/>
      <c r="BAM22" s="5"/>
      <c r="BAN22" s="5"/>
      <c r="BAO22" s="5"/>
      <c r="BAP22" s="5"/>
      <c r="BAQ22" s="5"/>
      <c r="BAR22" s="5"/>
      <c r="BAS22" s="5"/>
      <c r="BAT22" s="5"/>
      <c r="BAU22" s="5"/>
      <c r="BAV22" s="5"/>
      <c r="BAW22" s="5"/>
      <c r="BAX22" s="5"/>
      <c r="BAY22" s="5"/>
      <c r="BAZ22" s="5"/>
      <c r="BBA22" s="5"/>
      <c r="BBB22" s="5"/>
      <c r="BBC22" s="5"/>
      <c r="BBD22" s="5"/>
      <c r="BBE22" s="5"/>
      <c r="BBF22" s="5"/>
      <c r="BBG22" s="5"/>
      <c r="BBH22" s="5"/>
      <c r="BBI22" s="5"/>
      <c r="BBJ22" s="5"/>
      <c r="BBK22" s="5"/>
      <c r="BBL22" s="5"/>
      <c r="BBM22" s="5"/>
      <c r="BBN22" s="5"/>
      <c r="BBO22" s="5"/>
      <c r="BBP22" s="5"/>
      <c r="BBQ22" s="5"/>
      <c r="BBR22" s="5"/>
      <c r="BBS22" s="5"/>
      <c r="BBT22" s="5"/>
      <c r="BBU22" s="5"/>
      <c r="BBV22" s="5"/>
      <c r="BBW22" s="5"/>
      <c r="BBX22" s="5"/>
      <c r="BBY22" s="5"/>
      <c r="BBZ22" s="5"/>
      <c r="BCA22" s="5"/>
      <c r="BCB22" s="5"/>
      <c r="BCC22" s="5"/>
      <c r="BCD22" s="5"/>
      <c r="BCE22" s="5"/>
      <c r="BCF22" s="5"/>
      <c r="BCG22" s="5"/>
      <c r="BCH22" s="5"/>
      <c r="BCI22" s="5"/>
      <c r="BCJ22" s="5"/>
      <c r="BCK22" s="5"/>
      <c r="BCL22" s="5"/>
      <c r="BCM22" s="5"/>
      <c r="BCN22" s="5"/>
      <c r="BCO22" s="5"/>
      <c r="BCP22" s="5"/>
      <c r="BCQ22" s="5"/>
      <c r="BCR22" s="5"/>
      <c r="BCS22" s="5"/>
      <c r="BCT22" s="5"/>
      <c r="BCU22" s="5"/>
      <c r="BCV22" s="5"/>
      <c r="BCW22" s="5"/>
      <c r="BCX22" s="5"/>
      <c r="BCY22" s="5"/>
      <c r="BCZ22" s="5"/>
      <c r="BDA22" s="5"/>
      <c r="BDB22" s="5"/>
      <c r="BDC22" s="5"/>
      <c r="BDD22" s="5"/>
      <c r="BDE22" s="5"/>
      <c r="BDF22" s="5"/>
      <c r="BDG22" s="5"/>
      <c r="BDH22" s="5"/>
      <c r="BDI22" s="5"/>
      <c r="BDJ22" s="5"/>
      <c r="BDK22" s="5"/>
      <c r="BDL22" s="5"/>
      <c r="BDM22" s="5"/>
      <c r="BDN22" s="5"/>
      <c r="BDO22" s="5"/>
      <c r="BDP22" s="5"/>
      <c r="BDQ22" s="5"/>
      <c r="BDR22" s="5"/>
      <c r="BDS22" s="5"/>
      <c r="BDT22" s="5"/>
      <c r="BDU22" s="5"/>
      <c r="BDV22" s="5"/>
      <c r="BDW22" s="5"/>
      <c r="BDX22" s="5"/>
      <c r="BDY22" s="5"/>
      <c r="BDZ22" s="5"/>
      <c r="BEA22" s="5"/>
      <c r="BEB22" s="5"/>
      <c r="BEC22" s="5"/>
      <c r="BED22" s="5"/>
      <c r="BEE22" s="5"/>
      <c r="BEF22" s="5"/>
      <c r="BEG22" s="5"/>
      <c r="BEH22" s="5"/>
      <c r="BEI22" s="5"/>
      <c r="BEJ22" s="5"/>
      <c r="BEK22" s="5"/>
      <c r="BEL22" s="5"/>
      <c r="BEM22" s="5"/>
      <c r="BEN22" s="5"/>
      <c r="BEO22" s="5"/>
      <c r="BEP22" s="5"/>
      <c r="BEQ22" s="5"/>
      <c r="BER22" s="5"/>
      <c r="BES22" s="5"/>
      <c r="BET22" s="5"/>
      <c r="BEU22" s="5"/>
      <c r="BEV22" s="5"/>
      <c r="BEW22" s="5"/>
      <c r="BEX22" s="5"/>
      <c r="BEY22" s="5"/>
      <c r="BEZ22" s="5"/>
      <c r="BFA22" s="5"/>
      <c r="BFB22" s="5"/>
      <c r="BFC22" s="5"/>
      <c r="BFD22" s="5"/>
      <c r="BFE22" s="5"/>
      <c r="BFF22" s="5"/>
      <c r="BFG22" s="5"/>
      <c r="BFH22" s="5"/>
      <c r="BFI22" s="5"/>
      <c r="BFJ22" s="5"/>
      <c r="BFK22" s="5"/>
      <c r="BFL22" s="5"/>
      <c r="BFM22" s="5"/>
      <c r="BFN22" s="5"/>
      <c r="BFO22" s="5"/>
      <c r="BFP22" s="5"/>
      <c r="BFQ22" s="5"/>
      <c r="BFR22" s="5"/>
      <c r="BFS22" s="5"/>
      <c r="BFT22" s="5"/>
      <c r="BFU22" s="5"/>
      <c r="BFV22" s="5"/>
      <c r="BFW22" s="5"/>
      <c r="BFX22" s="5"/>
      <c r="BFY22" s="5"/>
      <c r="BFZ22" s="5"/>
      <c r="BGA22" s="5"/>
      <c r="BGB22" s="5"/>
      <c r="BGC22" s="5"/>
      <c r="BGD22" s="5"/>
      <c r="BGE22" s="5"/>
      <c r="BGF22" s="5"/>
      <c r="BGG22" s="5"/>
      <c r="BGH22" s="5"/>
      <c r="BGI22" s="5"/>
      <c r="BGJ22" s="5"/>
      <c r="BGK22" s="5"/>
      <c r="BGL22" s="5"/>
      <c r="BGM22" s="5"/>
      <c r="BGN22" s="5"/>
      <c r="BGO22" s="5"/>
      <c r="BGP22" s="5"/>
      <c r="BGQ22" s="5"/>
      <c r="BGR22" s="5"/>
      <c r="BGS22" s="5"/>
      <c r="BGT22" s="5"/>
      <c r="BGU22" s="5"/>
      <c r="BGV22" s="5"/>
      <c r="BGW22" s="5"/>
      <c r="BGX22" s="5"/>
      <c r="BGY22" s="5"/>
      <c r="BGZ22" s="5"/>
      <c r="BHA22" s="5"/>
      <c r="BHB22" s="5"/>
      <c r="BHC22" s="5"/>
      <c r="BHD22" s="5"/>
      <c r="BHE22" s="5"/>
      <c r="BHF22" s="5"/>
      <c r="BHG22" s="5"/>
      <c r="BHH22" s="5"/>
      <c r="BHI22" s="5"/>
      <c r="BHJ22" s="5"/>
      <c r="BHK22" s="5"/>
      <c r="BHL22" s="5"/>
      <c r="BHM22" s="5"/>
      <c r="BHN22" s="5"/>
      <c r="BHO22" s="5"/>
      <c r="BHP22" s="5"/>
      <c r="BHQ22" s="5"/>
      <c r="BHR22" s="5"/>
      <c r="BHS22" s="5"/>
      <c r="BHT22" s="5"/>
      <c r="BHU22" s="5"/>
      <c r="BHV22" s="5"/>
      <c r="BHW22" s="5"/>
      <c r="BHX22" s="5"/>
      <c r="BHY22" s="5"/>
      <c r="BHZ22" s="5"/>
      <c r="BIA22" s="5"/>
      <c r="BIB22" s="5"/>
      <c r="BIC22" s="5"/>
      <c r="BID22" s="5"/>
      <c r="BIE22" s="5"/>
      <c r="BIF22" s="5"/>
      <c r="BIG22" s="5"/>
      <c r="BIH22" s="5"/>
      <c r="BII22" s="5"/>
      <c r="BIJ22" s="5"/>
      <c r="BIK22" s="5"/>
      <c r="BIL22" s="5"/>
      <c r="BIM22" s="5"/>
      <c r="BIN22" s="5"/>
      <c r="BIO22" s="5"/>
      <c r="BIP22" s="5"/>
      <c r="BIQ22" s="5"/>
      <c r="BIR22" s="5"/>
      <c r="BIS22" s="5"/>
      <c r="BIT22" s="5"/>
      <c r="BIU22" s="5"/>
      <c r="BIV22" s="5"/>
      <c r="BIW22" s="5"/>
      <c r="BIX22" s="5"/>
      <c r="BIY22" s="5"/>
      <c r="BIZ22" s="5"/>
      <c r="BJA22" s="5"/>
      <c r="BJB22" s="5"/>
      <c r="BJC22" s="5"/>
      <c r="BJD22" s="5"/>
      <c r="BJE22" s="5"/>
      <c r="BJF22" s="5"/>
      <c r="BJG22" s="5"/>
      <c r="BJH22" s="5"/>
      <c r="BJI22" s="5"/>
      <c r="BJJ22" s="5"/>
      <c r="BJK22" s="5"/>
      <c r="BJL22" s="5"/>
      <c r="BJM22" s="5"/>
      <c r="BJN22" s="5"/>
      <c r="BJO22" s="5"/>
      <c r="BJP22" s="5"/>
      <c r="BJQ22" s="5"/>
      <c r="BJR22" s="5"/>
      <c r="BJS22" s="5"/>
      <c r="BJT22" s="5"/>
      <c r="BJU22" s="5"/>
      <c r="BJV22" s="5"/>
      <c r="BJW22" s="5"/>
      <c r="BJX22" s="5"/>
      <c r="BJY22" s="5"/>
      <c r="BJZ22" s="5"/>
      <c r="BKA22" s="5"/>
      <c r="BKB22" s="5"/>
      <c r="BKC22" s="5"/>
      <c r="BKD22" s="5"/>
      <c r="BKE22" s="5"/>
      <c r="BKF22" s="5"/>
      <c r="BKG22" s="5"/>
      <c r="BKH22" s="5"/>
      <c r="BKI22" s="5"/>
      <c r="BKJ22" s="5"/>
      <c r="BKK22" s="5"/>
      <c r="BKL22" s="5"/>
      <c r="BKM22" s="5"/>
      <c r="BKN22" s="5"/>
      <c r="BKO22" s="5"/>
      <c r="BKP22" s="5"/>
      <c r="BKQ22" s="5"/>
      <c r="BKR22" s="5"/>
      <c r="BKS22" s="5"/>
      <c r="BKT22" s="5"/>
      <c r="BKU22" s="5"/>
      <c r="BKV22" s="5"/>
      <c r="BKW22" s="5"/>
      <c r="BKX22" s="5"/>
      <c r="BKY22" s="5"/>
      <c r="BKZ22" s="5"/>
      <c r="BLA22" s="5"/>
      <c r="BLB22" s="5"/>
      <c r="BLC22" s="5"/>
      <c r="BLD22" s="5"/>
      <c r="BLE22" s="5"/>
      <c r="BLF22" s="5"/>
      <c r="BLG22" s="5"/>
      <c r="BLH22" s="5"/>
      <c r="BLI22" s="5"/>
      <c r="BLJ22" s="5"/>
      <c r="BLK22" s="5"/>
      <c r="BLL22" s="5"/>
      <c r="BLM22" s="5"/>
      <c r="BLN22" s="5"/>
      <c r="BLO22" s="5"/>
      <c r="BLP22" s="5"/>
      <c r="BLQ22" s="5"/>
      <c r="BLR22" s="5"/>
      <c r="BLS22" s="5"/>
      <c r="BLT22" s="5"/>
      <c r="BLU22" s="5"/>
      <c r="BLV22" s="5"/>
      <c r="BLW22" s="5"/>
      <c r="BLX22" s="5"/>
      <c r="BLY22" s="5"/>
      <c r="BLZ22" s="5"/>
      <c r="BMA22" s="5"/>
      <c r="BMB22" s="5"/>
      <c r="BMC22" s="5"/>
      <c r="BMD22" s="5"/>
      <c r="BME22" s="5"/>
      <c r="BMF22" s="5"/>
      <c r="BMG22" s="5"/>
      <c r="BMH22" s="5"/>
      <c r="BMI22" s="5"/>
      <c r="BMJ22" s="5"/>
      <c r="BMK22" s="5"/>
      <c r="BML22" s="5"/>
      <c r="BMM22" s="5"/>
      <c r="BMN22" s="5"/>
      <c r="BMO22" s="5"/>
      <c r="BMP22" s="5"/>
      <c r="BMQ22" s="5"/>
      <c r="BMR22" s="5"/>
      <c r="BMS22" s="5"/>
      <c r="BMT22" s="5"/>
      <c r="BMU22" s="5"/>
      <c r="BMV22" s="5"/>
      <c r="BMW22" s="5"/>
      <c r="BMX22" s="5"/>
      <c r="BMY22" s="5"/>
      <c r="BMZ22" s="5"/>
      <c r="BNA22" s="5"/>
      <c r="BNB22" s="5"/>
      <c r="BNC22" s="5"/>
      <c r="BND22" s="5"/>
      <c r="BNE22" s="5"/>
      <c r="BNF22" s="5"/>
      <c r="BNG22" s="5"/>
      <c r="BNH22" s="5"/>
      <c r="BNI22" s="5"/>
      <c r="BNJ22" s="5"/>
      <c r="BNK22" s="5"/>
      <c r="BNL22" s="5"/>
      <c r="BNM22" s="5"/>
      <c r="BNN22" s="5"/>
      <c r="BNO22" s="5"/>
      <c r="BNP22" s="5"/>
      <c r="BNQ22" s="5"/>
      <c r="BNR22" s="5"/>
      <c r="BNS22" s="5"/>
      <c r="BNT22" s="5"/>
      <c r="BNU22" s="5"/>
      <c r="BNV22" s="5"/>
      <c r="BNW22" s="5"/>
      <c r="BNX22" s="5"/>
      <c r="BNY22" s="5"/>
      <c r="BNZ22" s="5"/>
      <c r="BOA22" s="5"/>
      <c r="BOB22" s="5"/>
      <c r="BOC22" s="5"/>
      <c r="BOD22" s="5"/>
      <c r="BOE22" s="5"/>
      <c r="BOF22" s="5"/>
      <c r="BOG22" s="5"/>
      <c r="BOH22" s="5"/>
      <c r="BOI22" s="5"/>
      <c r="BOJ22" s="5"/>
      <c r="BOK22" s="5"/>
      <c r="BOL22" s="5"/>
      <c r="BOM22" s="5"/>
      <c r="BON22" s="5"/>
      <c r="BOO22" s="5"/>
      <c r="BOP22" s="5"/>
      <c r="BOQ22" s="5"/>
      <c r="BOR22" s="5"/>
      <c r="BOS22" s="5"/>
      <c r="BOT22" s="5"/>
      <c r="BOU22" s="5"/>
      <c r="BOV22" s="5"/>
      <c r="BOW22" s="5"/>
      <c r="BOX22" s="5"/>
      <c r="BOY22" s="5"/>
      <c r="BOZ22" s="5"/>
      <c r="BPA22" s="5"/>
      <c r="BPB22" s="5"/>
      <c r="BPC22" s="5"/>
      <c r="BPD22" s="5"/>
      <c r="BPE22" s="5"/>
      <c r="BPF22" s="5"/>
      <c r="BPG22" s="5"/>
      <c r="BPH22" s="5"/>
      <c r="BPI22" s="5"/>
      <c r="BPJ22" s="5"/>
      <c r="BPK22" s="5"/>
      <c r="BPL22" s="5"/>
      <c r="BPM22" s="5"/>
      <c r="BPN22" s="5"/>
      <c r="BPO22" s="5"/>
      <c r="BPP22" s="5"/>
      <c r="BPQ22" s="5"/>
      <c r="BPR22" s="5"/>
      <c r="BPS22" s="5"/>
      <c r="BPT22" s="5"/>
      <c r="BPU22" s="5"/>
      <c r="BPV22" s="5"/>
      <c r="BPW22" s="5"/>
      <c r="BPX22" s="5"/>
      <c r="BPY22" s="5"/>
      <c r="BPZ22" s="5"/>
      <c r="BQA22" s="5"/>
      <c r="BQB22" s="5"/>
      <c r="BQC22" s="5"/>
      <c r="BQD22" s="5"/>
      <c r="BQE22" s="5"/>
      <c r="BQF22" s="5"/>
      <c r="BQG22" s="5"/>
      <c r="BQH22" s="5"/>
      <c r="BQI22" s="5"/>
      <c r="BQJ22" s="5"/>
      <c r="BQK22" s="5"/>
      <c r="BQL22" s="5"/>
      <c r="BQM22" s="5"/>
      <c r="BQN22" s="5"/>
      <c r="BQO22" s="5"/>
      <c r="BQP22" s="5"/>
      <c r="BQQ22" s="5"/>
      <c r="BQR22" s="5"/>
      <c r="BQS22" s="5"/>
      <c r="BQT22" s="5"/>
      <c r="BQU22" s="5"/>
      <c r="BQV22" s="5"/>
      <c r="BQW22" s="5"/>
      <c r="BQX22" s="5"/>
      <c r="BQY22" s="5"/>
      <c r="BQZ22" s="5"/>
      <c r="BRA22" s="5"/>
      <c r="BRB22" s="5"/>
      <c r="BRC22" s="5"/>
      <c r="BRD22" s="5"/>
      <c r="BRE22" s="5"/>
      <c r="BRF22" s="5"/>
      <c r="BRG22" s="5"/>
      <c r="BRH22" s="5"/>
      <c r="BRI22" s="5"/>
      <c r="BRJ22" s="5"/>
      <c r="BRK22" s="5"/>
      <c r="BRL22" s="5"/>
      <c r="BRM22" s="5"/>
      <c r="BRN22" s="5"/>
      <c r="BRO22" s="5"/>
      <c r="BRP22" s="5"/>
      <c r="BRQ22" s="5"/>
      <c r="BRR22" s="5"/>
      <c r="BRS22" s="5"/>
      <c r="BRT22" s="5"/>
      <c r="BRU22" s="5"/>
      <c r="BRV22" s="5"/>
      <c r="BRW22" s="5"/>
      <c r="BRX22" s="5"/>
      <c r="BRY22" s="5"/>
      <c r="BRZ22" s="5"/>
      <c r="BSA22" s="5"/>
      <c r="BSB22" s="5"/>
      <c r="BSC22" s="5"/>
      <c r="BSD22" s="5"/>
      <c r="BSE22" s="5"/>
      <c r="BSF22" s="5"/>
      <c r="BSG22" s="5"/>
      <c r="BSH22" s="5"/>
      <c r="BSI22" s="5"/>
      <c r="BSJ22" s="5"/>
      <c r="BSK22" s="5"/>
      <c r="BSL22" s="5"/>
      <c r="BSM22" s="5"/>
      <c r="BSN22" s="5"/>
      <c r="BSO22" s="5"/>
      <c r="BSP22" s="5"/>
      <c r="BSQ22" s="5"/>
      <c r="BSR22" s="5"/>
      <c r="BSS22" s="5"/>
      <c r="BST22" s="5"/>
      <c r="BSU22" s="5"/>
      <c r="BSV22" s="5"/>
      <c r="BSW22" s="5"/>
      <c r="BSX22" s="5"/>
      <c r="BSY22" s="5"/>
      <c r="BSZ22" s="5"/>
      <c r="BTA22" s="5"/>
      <c r="BTB22" s="5"/>
      <c r="BTC22" s="5"/>
      <c r="BTD22" s="5"/>
      <c r="BTE22" s="5"/>
      <c r="BTF22" s="5"/>
      <c r="BTG22" s="5"/>
      <c r="BTH22" s="5"/>
      <c r="BTI22" s="5"/>
      <c r="BTJ22" s="5"/>
      <c r="BTK22" s="5"/>
      <c r="BTL22" s="5"/>
      <c r="BTM22" s="5"/>
      <c r="BTN22" s="5"/>
      <c r="BTO22" s="5"/>
      <c r="BTP22" s="5"/>
      <c r="BTQ22" s="5"/>
      <c r="BTR22" s="5"/>
      <c r="BTS22" s="5"/>
      <c r="BTT22" s="5"/>
      <c r="BTU22" s="5"/>
      <c r="BTV22" s="5"/>
      <c r="BTW22" s="5"/>
      <c r="BTX22" s="5"/>
      <c r="BTY22" s="5"/>
      <c r="BTZ22" s="5"/>
      <c r="BUA22" s="5"/>
      <c r="BUB22" s="5"/>
      <c r="BUC22" s="5"/>
      <c r="BUD22" s="5"/>
      <c r="BUE22" s="5"/>
      <c r="BUF22" s="5"/>
      <c r="BUG22" s="5"/>
      <c r="BUH22" s="5"/>
      <c r="BUI22" s="5"/>
      <c r="BUJ22" s="5"/>
      <c r="BUK22" s="5"/>
      <c r="BUL22" s="5"/>
      <c r="BUM22" s="5"/>
      <c r="BUN22" s="5"/>
      <c r="BUO22" s="5"/>
      <c r="BUP22" s="5"/>
      <c r="BUQ22" s="5"/>
      <c r="BUR22" s="5"/>
      <c r="BUS22" s="5"/>
      <c r="BUT22" s="5"/>
      <c r="BUU22" s="5"/>
      <c r="BUV22" s="5"/>
      <c r="BUW22" s="5"/>
      <c r="BUX22" s="5"/>
      <c r="BUY22" s="5"/>
      <c r="BUZ22" s="5"/>
      <c r="BVA22" s="5"/>
      <c r="BVB22" s="5"/>
      <c r="BVC22" s="5"/>
      <c r="BVD22" s="5"/>
      <c r="BVE22" s="5"/>
      <c r="BVF22" s="5"/>
      <c r="BVG22" s="5"/>
      <c r="BVH22" s="5"/>
      <c r="BVI22" s="5"/>
      <c r="BVJ22" s="5"/>
      <c r="BVK22" s="5"/>
      <c r="BVL22" s="5"/>
      <c r="BVM22" s="5"/>
      <c r="BVN22" s="5"/>
      <c r="BVO22" s="5"/>
      <c r="BVP22" s="5"/>
      <c r="BVQ22" s="5"/>
      <c r="BVR22" s="5"/>
      <c r="BVS22" s="5"/>
      <c r="BVT22" s="5"/>
      <c r="BVU22" s="5"/>
      <c r="BVV22" s="5"/>
      <c r="BVW22" s="5"/>
      <c r="BVX22" s="5"/>
      <c r="BVY22" s="5"/>
      <c r="BVZ22" s="5"/>
      <c r="BWA22" s="5"/>
      <c r="BWB22" s="5"/>
      <c r="BWC22" s="5"/>
      <c r="BWD22" s="5"/>
      <c r="BWE22" s="5"/>
      <c r="BWF22" s="5"/>
      <c r="BWG22" s="5"/>
      <c r="BWH22" s="5"/>
      <c r="BWI22" s="5"/>
      <c r="BWJ22" s="5"/>
      <c r="BWK22" s="5"/>
      <c r="BWL22" s="5"/>
      <c r="BWM22" s="5"/>
      <c r="BWN22" s="5"/>
      <c r="BWO22" s="5"/>
      <c r="BWP22" s="5"/>
      <c r="BWQ22" s="5"/>
      <c r="BWR22" s="5"/>
      <c r="BWS22" s="5"/>
      <c r="BWT22" s="5"/>
      <c r="BWU22" s="5"/>
      <c r="BWV22" s="5"/>
      <c r="BWW22" s="5"/>
      <c r="BWX22" s="5"/>
      <c r="BWY22" s="5"/>
      <c r="BWZ22" s="5"/>
      <c r="BXA22" s="5"/>
      <c r="BXB22" s="5"/>
      <c r="BXC22" s="5"/>
      <c r="BXD22" s="5"/>
      <c r="BXE22" s="5"/>
      <c r="BXF22" s="5"/>
      <c r="BXG22" s="5"/>
      <c r="BXH22" s="5"/>
      <c r="BXI22" s="5"/>
      <c r="BXJ22" s="5"/>
      <c r="BXK22" s="5"/>
      <c r="BXL22" s="5"/>
      <c r="BXM22" s="5"/>
      <c r="BXN22" s="5"/>
      <c r="BXO22" s="5"/>
      <c r="BXP22" s="5"/>
      <c r="BXQ22" s="5"/>
      <c r="BXR22" s="5"/>
      <c r="BXS22" s="5"/>
      <c r="BXT22" s="5"/>
      <c r="BXU22" s="5"/>
      <c r="BXV22" s="5"/>
      <c r="BXW22" s="5"/>
      <c r="BXX22" s="5"/>
      <c r="BXY22" s="5"/>
      <c r="BXZ22" s="5"/>
      <c r="BYA22" s="5"/>
      <c r="BYB22" s="5"/>
      <c r="BYC22" s="5"/>
      <c r="BYD22" s="5"/>
      <c r="BYE22" s="5"/>
      <c r="BYF22" s="5"/>
      <c r="BYG22" s="5"/>
      <c r="BYH22" s="5"/>
      <c r="BYI22" s="5"/>
      <c r="BYJ22" s="5"/>
      <c r="BYK22" s="5"/>
      <c r="BYL22" s="5"/>
      <c r="BYM22" s="5"/>
      <c r="BYN22" s="5"/>
      <c r="BYO22" s="5"/>
      <c r="BYP22" s="5"/>
      <c r="BYQ22" s="5"/>
      <c r="BYR22" s="5"/>
      <c r="BYS22" s="5"/>
      <c r="BYT22" s="5"/>
      <c r="BYU22" s="5"/>
      <c r="BYV22" s="5"/>
      <c r="BYW22" s="5"/>
      <c r="BYX22" s="5"/>
      <c r="BYY22" s="5"/>
      <c r="BYZ22" s="5"/>
      <c r="BZA22" s="5"/>
      <c r="BZB22" s="5"/>
      <c r="BZC22" s="5"/>
      <c r="BZD22" s="5"/>
      <c r="BZE22" s="5"/>
      <c r="BZF22" s="5"/>
      <c r="BZG22" s="5"/>
      <c r="BZH22" s="5"/>
      <c r="BZI22" s="5"/>
      <c r="BZJ22" s="5"/>
      <c r="BZK22" s="5"/>
      <c r="BZL22" s="5"/>
      <c r="BZM22" s="5"/>
      <c r="BZN22" s="5"/>
      <c r="BZO22" s="5"/>
      <c r="BZP22" s="5"/>
      <c r="BZQ22" s="5"/>
      <c r="BZR22" s="5"/>
      <c r="BZS22" s="5"/>
      <c r="BZT22" s="5"/>
      <c r="BZU22" s="5"/>
      <c r="BZV22" s="5"/>
      <c r="BZW22" s="5"/>
      <c r="BZX22" s="5"/>
      <c r="BZY22" s="5"/>
      <c r="BZZ22" s="5"/>
      <c r="CAA22" s="5"/>
      <c r="CAB22" s="5"/>
      <c r="CAC22" s="5"/>
      <c r="CAD22" s="5"/>
      <c r="CAE22" s="5"/>
      <c r="CAF22" s="5"/>
      <c r="CAG22" s="5"/>
      <c r="CAH22" s="5"/>
      <c r="CAI22" s="5"/>
      <c r="CAJ22" s="5"/>
      <c r="CAK22" s="5"/>
      <c r="CAL22" s="5"/>
      <c r="CAM22" s="5"/>
      <c r="CAN22" s="5"/>
      <c r="CAO22" s="5"/>
      <c r="CAP22" s="5"/>
      <c r="CAQ22" s="5"/>
      <c r="CAR22" s="5"/>
      <c r="CAS22" s="5"/>
      <c r="CAT22" s="5"/>
      <c r="CAU22" s="5"/>
      <c r="CAV22" s="5"/>
      <c r="CAW22" s="5"/>
      <c r="CAX22" s="5"/>
      <c r="CAY22" s="5"/>
      <c r="CAZ22" s="5"/>
      <c r="CBA22" s="5"/>
      <c r="CBB22" s="5"/>
      <c r="CBC22" s="5"/>
      <c r="CBD22" s="5"/>
      <c r="CBE22" s="5"/>
      <c r="CBF22" s="5"/>
      <c r="CBG22" s="5"/>
      <c r="CBH22" s="5"/>
      <c r="CBI22" s="5"/>
      <c r="CBJ22" s="5"/>
      <c r="CBK22" s="5"/>
      <c r="CBL22" s="5"/>
      <c r="CBM22" s="5"/>
      <c r="CBN22" s="5"/>
      <c r="CBO22" s="5"/>
      <c r="CBP22" s="5"/>
      <c r="CBQ22" s="5"/>
      <c r="CBR22" s="5"/>
      <c r="CBS22" s="5"/>
      <c r="CBT22" s="5"/>
      <c r="CBU22" s="5"/>
      <c r="CBV22" s="5"/>
      <c r="CBW22" s="5"/>
      <c r="CBX22" s="5"/>
      <c r="CBY22" s="5"/>
      <c r="CBZ22" s="5"/>
      <c r="CCA22" s="5"/>
      <c r="CCB22" s="5"/>
      <c r="CCC22" s="5"/>
      <c r="CCD22" s="5"/>
      <c r="CCE22" s="5"/>
      <c r="CCF22" s="5"/>
      <c r="CCG22" s="5"/>
      <c r="CCH22" s="5"/>
      <c r="CCI22" s="5"/>
      <c r="CCJ22" s="5"/>
      <c r="CCK22" s="5"/>
      <c r="CCL22" s="5"/>
      <c r="CCM22" s="5"/>
      <c r="CCN22" s="5"/>
      <c r="CCO22" s="5"/>
      <c r="CCP22" s="5"/>
      <c r="CCQ22" s="5"/>
      <c r="CCR22" s="5"/>
      <c r="CCS22" s="5"/>
      <c r="CCT22" s="5"/>
      <c r="CCU22" s="5"/>
      <c r="CCV22" s="5"/>
      <c r="CCW22" s="5"/>
      <c r="CCX22" s="5"/>
      <c r="CCY22" s="5"/>
      <c r="CCZ22" s="5"/>
      <c r="CDA22" s="5"/>
      <c r="CDB22" s="5"/>
      <c r="CDC22" s="5"/>
      <c r="CDD22" s="5"/>
      <c r="CDE22" s="5"/>
      <c r="CDF22" s="5"/>
      <c r="CDG22" s="5"/>
      <c r="CDH22" s="5"/>
      <c r="CDI22" s="5"/>
      <c r="CDJ22" s="5"/>
      <c r="CDK22" s="5"/>
      <c r="CDL22" s="5"/>
      <c r="CDM22" s="5"/>
      <c r="CDN22" s="5"/>
      <c r="CDO22" s="5"/>
      <c r="CDP22" s="5"/>
      <c r="CDQ22" s="5"/>
      <c r="CDR22" s="5"/>
      <c r="CDS22" s="5"/>
      <c r="CDT22" s="5"/>
      <c r="CDU22" s="5"/>
      <c r="CDV22" s="5"/>
      <c r="CDW22" s="5"/>
      <c r="CDX22" s="5"/>
      <c r="CDY22" s="5"/>
      <c r="CDZ22" s="5"/>
      <c r="CEA22" s="5"/>
      <c r="CEB22" s="5"/>
      <c r="CEC22" s="5"/>
      <c r="CED22" s="5"/>
      <c r="CEE22" s="5"/>
      <c r="CEF22" s="5"/>
      <c r="CEG22" s="5"/>
      <c r="CEH22" s="5"/>
      <c r="CEI22" s="5"/>
      <c r="CEJ22" s="5"/>
      <c r="CEK22" s="5"/>
      <c r="CEL22" s="5"/>
      <c r="CEM22" s="5"/>
      <c r="CEN22" s="5"/>
      <c r="CEO22" s="5"/>
      <c r="CEP22" s="5"/>
      <c r="CEQ22" s="5"/>
      <c r="CER22" s="5"/>
      <c r="CES22" s="5"/>
      <c r="CET22" s="5"/>
      <c r="CEU22" s="5"/>
      <c r="CEV22" s="5"/>
      <c r="CEW22" s="5"/>
      <c r="CEX22" s="5"/>
      <c r="CEY22" s="5"/>
      <c r="CEZ22" s="5"/>
      <c r="CFA22" s="5"/>
      <c r="CFB22" s="5"/>
      <c r="CFC22" s="5"/>
      <c r="CFD22" s="5"/>
      <c r="CFE22" s="5"/>
      <c r="CFF22" s="5"/>
      <c r="CFG22" s="5"/>
      <c r="CFH22" s="5"/>
      <c r="CFI22" s="5"/>
      <c r="CFJ22" s="5"/>
      <c r="CFK22" s="5"/>
      <c r="CFL22" s="5"/>
      <c r="CFM22" s="5"/>
      <c r="CFN22" s="5"/>
      <c r="CFO22" s="5"/>
      <c r="CFP22" s="5"/>
      <c r="CFQ22" s="5"/>
      <c r="CFR22" s="5"/>
      <c r="CFS22" s="5"/>
      <c r="CFT22" s="5"/>
      <c r="CFU22" s="5"/>
      <c r="CFV22" s="5"/>
      <c r="CFW22" s="5"/>
      <c r="CFX22" s="5"/>
      <c r="CFY22" s="5"/>
      <c r="CFZ22" s="5"/>
      <c r="CGA22" s="5"/>
      <c r="CGB22" s="5"/>
      <c r="CGC22" s="5"/>
      <c r="CGD22" s="5"/>
      <c r="CGE22" s="5"/>
      <c r="CGF22" s="5"/>
      <c r="CGG22" s="5"/>
      <c r="CGH22" s="5"/>
      <c r="CGI22" s="5"/>
      <c r="CGJ22" s="5"/>
      <c r="CGK22" s="5"/>
      <c r="CGL22" s="5"/>
      <c r="CGM22" s="5"/>
      <c r="CGN22" s="5"/>
      <c r="CGO22" s="5"/>
      <c r="CGP22" s="5"/>
      <c r="CGQ22" s="5"/>
      <c r="CGR22" s="5"/>
      <c r="CGS22" s="5"/>
      <c r="CGT22" s="5"/>
      <c r="CGU22" s="5"/>
      <c r="CGV22" s="5"/>
      <c r="CGW22" s="5"/>
      <c r="CGX22" s="5"/>
      <c r="CGY22" s="5"/>
      <c r="CGZ22" s="5"/>
      <c r="CHA22" s="5"/>
      <c r="CHB22" s="5"/>
      <c r="CHC22" s="5"/>
      <c r="CHD22" s="5"/>
      <c r="CHE22" s="5"/>
      <c r="CHF22" s="5"/>
      <c r="CHG22" s="5"/>
      <c r="CHH22" s="5"/>
      <c r="CHI22" s="5"/>
      <c r="CHJ22" s="5"/>
      <c r="CHK22" s="5"/>
      <c r="CHL22" s="5"/>
      <c r="CHM22" s="5"/>
      <c r="CHN22" s="5"/>
      <c r="CHO22" s="5"/>
      <c r="CHP22" s="5"/>
      <c r="CHQ22" s="5"/>
      <c r="CHR22" s="5"/>
      <c r="CHS22" s="5"/>
      <c r="CHT22" s="5"/>
      <c r="CHU22" s="5"/>
      <c r="CHV22" s="5"/>
      <c r="CHW22" s="5"/>
      <c r="CHX22" s="5"/>
      <c r="CHY22" s="5"/>
      <c r="CHZ22" s="5"/>
      <c r="CIA22" s="5"/>
      <c r="CIB22" s="5"/>
      <c r="CIC22" s="5"/>
      <c r="CID22" s="5"/>
      <c r="CIE22" s="5"/>
      <c r="CIF22" s="5"/>
      <c r="CIG22" s="5"/>
      <c r="CIH22" s="5"/>
      <c r="CII22" s="5"/>
      <c r="CIJ22" s="5"/>
      <c r="CIK22" s="5"/>
      <c r="CIL22" s="5"/>
      <c r="CIM22" s="5"/>
      <c r="CIN22" s="5"/>
      <c r="CIO22" s="5"/>
      <c r="CIP22" s="5"/>
      <c r="CIQ22" s="5"/>
      <c r="CIR22" s="5"/>
      <c r="CIS22" s="5"/>
      <c r="CIT22" s="5"/>
      <c r="CIU22" s="5"/>
      <c r="CIV22" s="5"/>
      <c r="CIW22" s="5"/>
      <c r="CIX22" s="5"/>
      <c r="CIY22" s="5"/>
      <c r="CIZ22" s="5"/>
      <c r="CJA22" s="5"/>
      <c r="CJB22" s="5"/>
      <c r="CJC22" s="5"/>
      <c r="CJD22" s="5"/>
      <c r="CJE22" s="5"/>
      <c r="CJF22" s="5"/>
      <c r="CJG22" s="5"/>
      <c r="CJH22" s="5"/>
      <c r="CJI22" s="5"/>
      <c r="CJJ22" s="5"/>
      <c r="CJK22" s="5"/>
      <c r="CJL22" s="5"/>
      <c r="CJM22" s="5"/>
      <c r="CJN22" s="5"/>
      <c r="CJO22" s="5"/>
      <c r="CJP22" s="5"/>
      <c r="CJQ22" s="5"/>
      <c r="CJR22" s="5"/>
      <c r="CJS22" s="5"/>
      <c r="CJT22" s="5"/>
      <c r="CJU22" s="5"/>
      <c r="CJV22" s="5"/>
      <c r="CJW22" s="5"/>
      <c r="CJX22" s="5"/>
      <c r="CJY22" s="5"/>
      <c r="CJZ22" s="5"/>
      <c r="CKA22" s="5"/>
      <c r="CKB22" s="5"/>
      <c r="CKC22" s="5"/>
      <c r="CKD22" s="5"/>
      <c r="CKE22" s="5"/>
      <c r="CKF22" s="5"/>
      <c r="CKG22" s="5"/>
      <c r="CKH22" s="5"/>
      <c r="CKI22" s="5"/>
      <c r="CKJ22" s="5"/>
      <c r="CKK22" s="5"/>
      <c r="CKL22" s="5"/>
      <c r="CKM22" s="5"/>
      <c r="CKN22" s="5"/>
      <c r="CKO22" s="5"/>
      <c r="CKP22" s="5"/>
      <c r="CKQ22" s="5"/>
      <c r="CKR22" s="5"/>
      <c r="CKS22" s="5"/>
      <c r="CKT22" s="5"/>
      <c r="CKU22" s="5"/>
      <c r="CKV22" s="5"/>
      <c r="CKW22" s="5"/>
      <c r="CKX22" s="5"/>
      <c r="CKY22" s="5"/>
      <c r="CKZ22" s="5"/>
      <c r="CLA22" s="5"/>
      <c r="CLB22" s="5"/>
      <c r="CLC22" s="5"/>
      <c r="CLD22" s="5"/>
      <c r="CLE22" s="5"/>
      <c r="CLF22" s="5"/>
      <c r="CLG22" s="5"/>
      <c r="CLH22" s="5"/>
      <c r="CLI22" s="5"/>
      <c r="CLJ22" s="5"/>
      <c r="CLK22" s="5"/>
      <c r="CLL22" s="5"/>
      <c r="CLM22" s="5"/>
      <c r="CLN22" s="5"/>
      <c r="CLO22" s="5"/>
      <c r="CLP22" s="5"/>
      <c r="CLQ22" s="5"/>
      <c r="CLR22" s="5"/>
      <c r="CLS22" s="5"/>
      <c r="CLT22" s="5"/>
      <c r="CLU22" s="5"/>
      <c r="CLV22" s="5"/>
      <c r="CLW22" s="5"/>
      <c r="CLX22" s="5"/>
      <c r="CLY22" s="5"/>
      <c r="CLZ22" s="5"/>
      <c r="CMA22" s="5"/>
      <c r="CMB22" s="5"/>
      <c r="CMC22" s="5"/>
      <c r="CMD22" s="5"/>
      <c r="CME22" s="5"/>
      <c r="CMF22" s="5"/>
      <c r="CMG22" s="5"/>
      <c r="CMH22" s="5"/>
      <c r="CMI22" s="5"/>
      <c r="CMJ22" s="5"/>
      <c r="CMK22" s="5"/>
      <c r="CML22" s="5"/>
      <c r="CMM22" s="5"/>
      <c r="CMN22" s="5"/>
      <c r="CMO22" s="5"/>
      <c r="CMP22" s="5"/>
      <c r="CMQ22" s="5"/>
      <c r="CMR22" s="5"/>
      <c r="CMS22" s="5"/>
      <c r="CMT22" s="5"/>
      <c r="CMU22" s="5"/>
      <c r="CMV22" s="5"/>
      <c r="CMW22" s="5"/>
      <c r="CMX22" s="5"/>
      <c r="CMY22" s="5"/>
      <c r="CMZ22" s="5"/>
      <c r="CNA22" s="5"/>
      <c r="CNB22" s="5"/>
      <c r="CNC22" s="5"/>
      <c r="CND22" s="5"/>
      <c r="CNE22" s="5"/>
      <c r="CNF22" s="5"/>
      <c r="CNG22" s="5"/>
      <c r="CNH22" s="5"/>
      <c r="CNI22" s="5"/>
      <c r="CNJ22" s="5"/>
      <c r="CNK22" s="5"/>
      <c r="CNL22" s="5"/>
      <c r="CNM22" s="5"/>
      <c r="CNN22" s="5"/>
      <c r="CNO22" s="5"/>
      <c r="CNP22" s="5"/>
      <c r="CNQ22" s="5"/>
      <c r="CNR22" s="5"/>
      <c r="CNS22" s="5"/>
      <c r="CNT22" s="5"/>
      <c r="CNU22" s="5"/>
      <c r="CNV22" s="5"/>
      <c r="CNW22" s="5"/>
      <c r="CNX22" s="5"/>
      <c r="CNY22" s="5"/>
      <c r="CNZ22" s="5"/>
      <c r="COA22" s="5"/>
      <c r="COB22" s="5"/>
      <c r="COC22" s="5"/>
      <c r="COD22" s="5"/>
      <c r="COE22" s="5"/>
      <c r="COF22" s="5"/>
      <c r="COG22" s="5"/>
      <c r="COH22" s="5"/>
      <c r="COI22" s="5"/>
      <c r="COJ22" s="5"/>
      <c r="COK22" s="5"/>
      <c r="COL22" s="5"/>
      <c r="COM22" s="5"/>
      <c r="CON22" s="5"/>
      <c r="COO22" s="5"/>
      <c r="COP22" s="5"/>
      <c r="COQ22" s="5"/>
      <c r="COR22" s="5"/>
      <c r="COS22" s="5"/>
      <c r="COT22" s="5"/>
      <c r="COU22" s="5"/>
      <c r="COV22" s="5"/>
      <c r="COW22" s="5"/>
      <c r="COX22" s="5"/>
      <c r="COY22" s="5"/>
      <c r="COZ22" s="5"/>
      <c r="CPA22" s="5"/>
      <c r="CPB22" s="5"/>
      <c r="CPC22" s="5"/>
      <c r="CPD22" s="5"/>
      <c r="CPE22" s="5"/>
      <c r="CPF22" s="5"/>
      <c r="CPG22" s="5"/>
      <c r="CPH22" s="5"/>
      <c r="CPI22" s="5"/>
      <c r="CPJ22" s="5"/>
      <c r="CPK22" s="5"/>
      <c r="CPL22" s="5"/>
      <c r="CPM22" s="5"/>
      <c r="CPN22" s="5"/>
      <c r="CPO22" s="5"/>
      <c r="CPP22" s="5"/>
      <c r="CPQ22" s="5"/>
      <c r="CPR22" s="5"/>
      <c r="CPS22" s="5"/>
      <c r="CPT22" s="5"/>
      <c r="CPU22" s="5"/>
      <c r="CPV22" s="5"/>
      <c r="CPW22" s="5"/>
      <c r="CPX22" s="5"/>
      <c r="CPY22" s="5"/>
      <c r="CPZ22" s="5"/>
      <c r="CQA22" s="5"/>
      <c r="CQB22" s="5"/>
      <c r="CQC22" s="5"/>
      <c r="CQD22" s="5"/>
      <c r="CQE22" s="5"/>
      <c r="CQF22" s="5"/>
      <c r="CQG22" s="5"/>
      <c r="CQH22" s="5"/>
      <c r="CQI22" s="5"/>
      <c r="CQJ22" s="5"/>
      <c r="CQK22" s="5"/>
      <c r="CQL22" s="5"/>
      <c r="CQM22" s="5"/>
      <c r="CQN22" s="5"/>
      <c r="CQO22" s="5"/>
      <c r="CQP22" s="5"/>
      <c r="CQQ22" s="5"/>
      <c r="CQR22" s="5"/>
      <c r="CQS22" s="5"/>
      <c r="CQT22" s="5"/>
      <c r="CQU22" s="5"/>
      <c r="CQV22" s="5"/>
      <c r="CQW22" s="5"/>
      <c r="CQX22" s="5"/>
      <c r="CQY22" s="5"/>
      <c r="CQZ22" s="5"/>
      <c r="CRA22" s="5"/>
      <c r="CRB22" s="5"/>
      <c r="CRC22" s="5"/>
      <c r="CRD22" s="5"/>
      <c r="CRE22" s="5"/>
      <c r="CRF22" s="5"/>
      <c r="CRG22" s="5"/>
      <c r="CRH22" s="5"/>
      <c r="CRI22" s="5"/>
      <c r="CRJ22" s="5"/>
      <c r="CRK22" s="5"/>
      <c r="CRL22" s="5"/>
      <c r="CRM22" s="5"/>
      <c r="CRN22" s="5"/>
      <c r="CRO22" s="5"/>
      <c r="CRP22" s="5"/>
      <c r="CRQ22" s="5"/>
      <c r="CRR22" s="5"/>
      <c r="CRS22" s="5"/>
      <c r="CRT22" s="5"/>
      <c r="CRU22" s="5"/>
      <c r="CRV22" s="5"/>
      <c r="CRW22" s="5"/>
      <c r="CRX22" s="5"/>
      <c r="CRY22" s="5"/>
      <c r="CRZ22" s="5"/>
      <c r="CSA22" s="5"/>
      <c r="CSB22" s="5"/>
      <c r="CSC22" s="5"/>
      <c r="CSD22" s="5"/>
      <c r="CSE22" s="5"/>
      <c r="CSF22" s="5"/>
      <c r="CSG22" s="5"/>
      <c r="CSH22" s="5"/>
      <c r="CSI22" s="5"/>
      <c r="CSJ22" s="5"/>
      <c r="CSK22" s="5"/>
      <c r="CSL22" s="5"/>
      <c r="CSM22" s="5"/>
      <c r="CSN22" s="5"/>
      <c r="CSO22" s="5"/>
      <c r="CSP22" s="5"/>
      <c r="CSQ22" s="5"/>
      <c r="CSR22" s="5"/>
      <c r="CSS22" s="5"/>
      <c r="CST22" s="5"/>
      <c r="CSU22" s="5"/>
      <c r="CSV22" s="5"/>
      <c r="CSW22" s="5"/>
      <c r="CSX22" s="5"/>
      <c r="CSY22" s="5"/>
      <c r="CSZ22" s="5"/>
      <c r="CTA22" s="5"/>
      <c r="CTB22" s="5"/>
      <c r="CTC22" s="5"/>
      <c r="CTD22" s="5"/>
      <c r="CTE22" s="5"/>
      <c r="CTF22" s="5"/>
      <c r="CTG22" s="5"/>
      <c r="CTH22" s="5"/>
      <c r="CTI22" s="5"/>
      <c r="CTJ22" s="5"/>
      <c r="CTK22" s="5"/>
      <c r="CTL22" s="5"/>
      <c r="CTM22" s="5"/>
      <c r="CTN22" s="5"/>
      <c r="CTO22" s="5"/>
      <c r="CTP22" s="5"/>
      <c r="CTQ22" s="5"/>
      <c r="CTR22" s="5"/>
      <c r="CTS22" s="5"/>
    </row>
    <row r="23" s="2" customFormat="1" ht="70.5" customHeight="1" spans="1:2567">
      <c r="A23" s="18">
        <v>17</v>
      </c>
      <c r="B23" s="18" t="s">
        <v>56</v>
      </c>
      <c r="C23" s="18" t="s">
        <v>98</v>
      </c>
      <c r="D23" s="22" t="s">
        <v>74</v>
      </c>
      <c r="E23" s="23" t="s">
        <v>99</v>
      </c>
      <c r="F23" s="25" t="s">
        <v>100</v>
      </c>
      <c r="G23" s="18" t="s">
        <v>26</v>
      </c>
      <c r="H23" s="31">
        <v>1</v>
      </c>
      <c r="I23" s="31" t="s">
        <v>101</v>
      </c>
      <c r="J23" s="44" t="s">
        <v>102</v>
      </c>
      <c r="K23" s="45"/>
      <c r="L23" s="45"/>
      <c r="M23" s="65"/>
      <c r="N23" s="58">
        <f t="shared" si="0"/>
        <v>36.51</v>
      </c>
      <c r="O23" s="58">
        <f t="shared" si="1"/>
        <v>36.51</v>
      </c>
      <c r="P23" s="37"/>
      <c r="Q23" s="37">
        <v>36.51</v>
      </c>
      <c r="R23" s="66"/>
      <c r="S23" s="66"/>
      <c r="T23" s="71"/>
      <c r="U23" s="22" t="s">
        <v>74</v>
      </c>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5"/>
      <c r="NI23" s="5"/>
      <c r="NJ23" s="5"/>
      <c r="NK23" s="5"/>
      <c r="NL23" s="5"/>
      <c r="NM23" s="5"/>
      <c r="NN23" s="5"/>
      <c r="NO23" s="5"/>
      <c r="NP23" s="5"/>
      <c r="NQ23" s="5"/>
      <c r="NR23" s="5"/>
      <c r="NS23" s="5"/>
      <c r="NT23" s="5"/>
      <c r="NU23" s="5"/>
      <c r="NV23" s="5"/>
      <c r="NW23" s="5"/>
      <c r="NX23" s="5"/>
      <c r="NY23" s="5"/>
      <c r="NZ23" s="5"/>
      <c r="OA23" s="5"/>
      <c r="OB23" s="5"/>
      <c r="OC23" s="5"/>
      <c r="OD23" s="5"/>
      <c r="OE23" s="5"/>
      <c r="OF23" s="5"/>
      <c r="OG23" s="5"/>
      <c r="OH23" s="5"/>
      <c r="OI23" s="5"/>
      <c r="OJ23" s="5"/>
      <c r="OK23" s="5"/>
      <c r="OL23" s="5"/>
      <c r="OM23" s="5"/>
      <c r="ON23" s="5"/>
      <c r="OO23" s="5"/>
      <c r="OP23" s="5"/>
      <c r="OQ23" s="5"/>
      <c r="OR23" s="5"/>
      <c r="OS23" s="5"/>
      <c r="OT23" s="5"/>
      <c r="OU23" s="5"/>
      <c r="OV23" s="5"/>
      <c r="OW23" s="5"/>
      <c r="OX23" s="5"/>
      <c r="OY23" s="5"/>
      <c r="OZ23" s="5"/>
      <c r="PA23" s="5"/>
      <c r="PB23" s="5"/>
      <c r="PC23" s="5"/>
      <c r="PD23" s="5"/>
      <c r="PE23" s="5"/>
      <c r="PF23" s="5"/>
      <c r="PG23" s="5"/>
      <c r="PH23" s="5"/>
      <c r="PI23" s="5"/>
      <c r="PJ23" s="5"/>
      <c r="PK23" s="5"/>
      <c r="PL23" s="5"/>
      <c r="PM23" s="5"/>
      <c r="PN23" s="5"/>
      <c r="PO23" s="5"/>
      <c r="PP23" s="5"/>
      <c r="PQ23" s="5"/>
      <c r="PR23" s="5"/>
      <c r="PS23" s="5"/>
      <c r="PT23" s="5"/>
      <c r="PU23" s="5"/>
      <c r="PV23" s="5"/>
      <c r="PW23" s="5"/>
      <c r="PX23" s="5"/>
      <c r="PY23" s="5"/>
      <c r="PZ23" s="5"/>
      <c r="QA23" s="5"/>
      <c r="QB23" s="5"/>
      <c r="QC23" s="5"/>
      <c r="QD23" s="5"/>
      <c r="QE23" s="5"/>
      <c r="QF23" s="5"/>
      <c r="QG23" s="5"/>
      <c r="QH23" s="5"/>
      <c r="QI23" s="5"/>
      <c r="QJ23" s="5"/>
      <c r="QK23" s="5"/>
      <c r="QL23" s="5"/>
      <c r="QM23" s="5"/>
      <c r="QN23" s="5"/>
      <c r="QO23" s="5"/>
      <c r="QP23" s="5"/>
      <c r="QQ23" s="5"/>
      <c r="QR23" s="5"/>
      <c r="QS23" s="5"/>
      <c r="QT23" s="5"/>
      <c r="QU23" s="5"/>
      <c r="QV23" s="5"/>
      <c r="QW23" s="5"/>
      <c r="QX23" s="5"/>
      <c r="QY23" s="5"/>
      <c r="QZ23" s="5"/>
      <c r="RA23" s="5"/>
      <c r="RB23" s="5"/>
      <c r="RC23" s="5"/>
      <c r="RD23" s="5"/>
      <c r="RE23" s="5"/>
      <c r="RF23" s="5"/>
      <c r="RG23" s="5"/>
      <c r="RH23" s="5"/>
      <c r="RI23" s="5"/>
      <c r="RJ23" s="5"/>
      <c r="RK23" s="5"/>
      <c r="RL23" s="5"/>
      <c r="RM23" s="5"/>
      <c r="RN23" s="5"/>
      <c r="RO23" s="5"/>
      <c r="RP23" s="5"/>
      <c r="RQ23" s="5"/>
      <c r="RR23" s="5"/>
      <c r="RS23" s="5"/>
      <c r="RT23" s="5"/>
      <c r="RU23" s="5"/>
      <c r="RV23" s="5"/>
      <c r="RW23" s="5"/>
      <c r="RX23" s="5"/>
      <c r="RY23" s="5"/>
      <c r="RZ23" s="5"/>
      <c r="SA23" s="5"/>
      <c r="SB23" s="5"/>
      <c r="SC23" s="5"/>
      <c r="SD23" s="5"/>
      <c r="SE23" s="5"/>
      <c r="SF23" s="5"/>
      <c r="SG23" s="5"/>
      <c r="SH23" s="5"/>
      <c r="SI23" s="5"/>
      <c r="SJ23" s="5"/>
      <c r="SK23" s="5"/>
      <c r="SL23" s="5"/>
      <c r="SM23" s="5"/>
      <c r="SN23" s="5"/>
      <c r="SO23" s="5"/>
      <c r="SP23" s="5"/>
      <c r="SQ23" s="5"/>
      <c r="SR23" s="5"/>
      <c r="SS23" s="5"/>
      <c r="ST23" s="5"/>
      <c r="SU23" s="5"/>
      <c r="SV23" s="5"/>
      <c r="SW23" s="5"/>
      <c r="SX23" s="5"/>
      <c r="SY23" s="5"/>
      <c r="SZ23" s="5"/>
      <c r="TA23" s="5"/>
      <c r="TB23" s="5"/>
      <c r="TC23" s="5"/>
      <c r="TD23" s="5"/>
      <c r="TE23" s="5"/>
      <c r="TF23" s="5"/>
      <c r="TG23" s="5"/>
      <c r="TH23" s="5"/>
      <c r="TI23" s="5"/>
      <c r="TJ23" s="5"/>
      <c r="TK23" s="5"/>
      <c r="TL23" s="5"/>
      <c r="TM23" s="5"/>
      <c r="TN23" s="5"/>
      <c r="TO23" s="5"/>
      <c r="TP23" s="5"/>
      <c r="TQ23" s="5"/>
      <c r="TR23" s="5"/>
      <c r="TS23" s="5"/>
      <c r="TT23" s="5"/>
      <c r="TU23" s="5"/>
      <c r="TV23" s="5"/>
      <c r="TW23" s="5"/>
      <c r="TX23" s="5"/>
      <c r="TY23" s="5"/>
      <c r="TZ23" s="5"/>
      <c r="UA23" s="5"/>
      <c r="UB23" s="5"/>
      <c r="UC23" s="5"/>
      <c r="UD23" s="5"/>
      <c r="UE23" s="5"/>
      <c r="UF23" s="5"/>
      <c r="UG23" s="5"/>
      <c r="UH23" s="5"/>
      <c r="UI23" s="5"/>
      <c r="UJ23" s="5"/>
      <c r="UK23" s="5"/>
      <c r="UL23" s="5"/>
      <c r="UM23" s="5"/>
      <c r="UN23" s="5"/>
      <c r="UO23" s="5"/>
      <c r="UP23" s="5"/>
      <c r="UQ23" s="5"/>
      <c r="UR23" s="5"/>
      <c r="US23" s="5"/>
      <c r="UT23" s="5"/>
      <c r="UU23" s="5"/>
      <c r="UV23" s="5"/>
      <c r="UW23" s="5"/>
      <c r="UX23" s="5"/>
      <c r="UY23" s="5"/>
      <c r="UZ23" s="5"/>
      <c r="VA23" s="5"/>
      <c r="VB23" s="5"/>
      <c r="VC23" s="5"/>
      <c r="VD23" s="5"/>
      <c r="VE23" s="5"/>
      <c r="VF23" s="5"/>
      <c r="VG23" s="5"/>
      <c r="VH23" s="5"/>
      <c r="VI23" s="5"/>
      <c r="VJ23" s="5"/>
      <c r="VK23" s="5"/>
      <c r="VL23" s="5"/>
      <c r="VM23" s="5"/>
      <c r="VN23" s="5"/>
      <c r="VO23" s="5"/>
      <c r="VP23" s="5"/>
      <c r="VQ23" s="5"/>
      <c r="VR23" s="5"/>
      <c r="VS23" s="5"/>
      <c r="VT23" s="5"/>
      <c r="VU23" s="5"/>
      <c r="VV23" s="5"/>
      <c r="VW23" s="5"/>
      <c r="VX23" s="5"/>
      <c r="VY23" s="5"/>
      <c r="VZ23" s="5"/>
      <c r="WA23" s="5"/>
      <c r="WB23" s="5"/>
      <c r="WC23" s="5"/>
      <c r="WD23" s="5"/>
      <c r="WE23" s="5"/>
      <c r="WF23" s="5"/>
      <c r="WG23" s="5"/>
      <c r="WH23" s="5"/>
      <c r="WI23" s="5"/>
      <c r="WJ23" s="5"/>
      <c r="WK23" s="5"/>
      <c r="WL23" s="5"/>
      <c r="WM23" s="5"/>
      <c r="WN23" s="5"/>
      <c r="WO23" s="5"/>
      <c r="WP23" s="5"/>
      <c r="WQ23" s="5"/>
      <c r="WR23" s="5"/>
      <c r="WS23" s="5"/>
      <c r="WT23" s="5"/>
      <c r="WU23" s="5"/>
      <c r="WV23" s="5"/>
      <c r="WW23" s="5"/>
      <c r="WX23" s="5"/>
      <c r="WY23" s="5"/>
      <c r="WZ23" s="5"/>
      <c r="XA23" s="5"/>
      <c r="XB23" s="5"/>
      <c r="XC23" s="5"/>
      <c r="XD23" s="5"/>
      <c r="XE23" s="5"/>
      <c r="XF23" s="5"/>
      <c r="XG23" s="5"/>
      <c r="XH23" s="5"/>
      <c r="XI23" s="5"/>
      <c r="XJ23" s="5"/>
      <c r="XK23" s="5"/>
      <c r="XL23" s="5"/>
      <c r="XM23" s="5"/>
      <c r="XN23" s="5"/>
      <c r="XO23" s="5"/>
      <c r="XP23" s="5"/>
      <c r="XQ23" s="5"/>
      <c r="XR23" s="5"/>
      <c r="XS23" s="5"/>
      <c r="XT23" s="5"/>
      <c r="XU23" s="5"/>
      <c r="XV23" s="5"/>
      <c r="XW23" s="5"/>
      <c r="XX23" s="5"/>
      <c r="XY23" s="5"/>
      <c r="XZ23" s="5"/>
      <c r="YA23" s="5"/>
      <c r="YB23" s="5"/>
      <c r="YC23" s="5"/>
      <c r="YD23" s="5"/>
      <c r="YE23" s="5"/>
      <c r="YF23" s="5"/>
      <c r="YG23" s="5"/>
      <c r="YH23" s="5"/>
      <c r="YI23" s="5"/>
      <c r="YJ23" s="5"/>
      <c r="YK23" s="5"/>
      <c r="YL23" s="5"/>
      <c r="YM23" s="5"/>
      <c r="YN23" s="5"/>
      <c r="YO23" s="5"/>
      <c r="YP23" s="5"/>
      <c r="YQ23" s="5"/>
      <c r="YR23" s="5"/>
      <c r="YS23" s="5"/>
      <c r="YT23" s="5"/>
      <c r="YU23" s="5"/>
      <c r="YV23" s="5"/>
      <c r="YW23" s="5"/>
      <c r="YX23" s="5"/>
      <c r="YY23" s="5"/>
      <c r="YZ23" s="5"/>
      <c r="ZA23" s="5"/>
      <c r="ZB23" s="5"/>
      <c r="ZC23" s="5"/>
      <c r="ZD23" s="5"/>
      <c r="ZE23" s="5"/>
      <c r="ZF23" s="5"/>
      <c r="ZG23" s="5"/>
      <c r="ZH23" s="5"/>
      <c r="ZI23" s="5"/>
      <c r="ZJ23" s="5"/>
      <c r="ZK23" s="5"/>
      <c r="ZL23" s="5"/>
      <c r="ZM23" s="5"/>
      <c r="ZN23" s="5"/>
      <c r="ZO23" s="5"/>
      <c r="ZP23" s="5"/>
      <c r="ZQ23" s="5"/>
      <c r="ZR23" s="5"/>
      <c r="ZS23" s="5"/>
      <c r="ZT23" s="5"/>
      <c r="ZU23" s="5"/>
      <c r="ZV23" s="5"/>
      <c r="ZW23" s="5"/>
      <c r="ZX23" s="5"/>
      <c r="ZY23" s="5"/>
      <c r="ZZ23" s="5"/>
      <c r="AAA23" s="5"/>
      <c r="AAB23" s="5"/>
      <c r="AAC23" s="5"/>
      <c r="AAD23" s="5"/>
      <c r="AAE23" s="5"/>
      <c r="AAF23" s="5"/>
      <c r="AAG23" s="5"/>
      <c r="AAH23" s="5"/>
      <c r="AAI23" s="5"/>
      <c r="AAJ23" s="5"/>
      <c r="AAK23" s="5"/>
      <c r="AAL23" s="5"/>
      <c r="AAM23" s="5"/>
      <c r="AAN23" s="5"/>
      <c r="AAO23" s="5"/>
      <c r="AAP23" s="5"/>
      <c r="AAQ23" s="5"/>
      <c r="AAR23" s="5"/>
      <c r="AAS23" s="5"/>
      <c r="AAT23" s="5"/>
      <c r="AAU23" s="5"/>
      <c r="AAV23" s="5"/>
      <c r="AAW23" s="5"/>
      <c r="AAX23" s="5"/>
      <c r="AAY23" s="5"/>
      <c r="AAZ23" s="5"/>
      <c r="ABA23" s="5"/>
      <c r="ABB23" s="5"/>
      <c r="ABC23" s="5"/>
      <c r="ABD23" s="5"/>
      <c r="ABE23" s="5"/>
      <c r="ABF23" s="5"/>
      <c r="ABG23" s="5"/>
      <c r="ABH23" s="5"/>
      <c r="ABI23" s="5"/>
      <c r="ABJ23" s="5"/>
      <c r="ABK23" s="5"/>
      <c r="ABL23" s="5"/>
      <c r="ABM23" s="5"/>
      <c r="ABN23" s="5"/>
      <c r="ABO23" s="5"/>
      <c r="ABP23" s="5"/>
      <c r="ABQ23" s="5"/>
      <c r="ABR23" s="5"/>
      <c r="ABS23" s="5"/>
      <c r="ABT23" s="5"/>
      <c r="ABU23" s="5"/>
      <c r="ABV23" s="5"/>
      <c r="ABW23" s="5"/>
      <c r="ABX23" s="5"/>
      <c r="ABY23" s="5"/>
      <c r="ABZ23" s="5"/>
      <c r="ACA23" s="5"/>
      <c r="ACB23" s="5"/>
      <c r="ACC23" s="5"/>
      <c r="ACD23" s="5"/>
      <c r="ACE23" s="5"/>
      <c r="ACF23" s="5"/>
      <c r="ACG23" s="5"/>
      <c r="ACH23" s="5"/>
      <c r="ACI23" s="5"/>
      <c r="ACJ23" s="5"/>
      <c r="ACK23" s="5"/>
      <c r="ACL23" s="5"/>
      <c r="ACM23" s="5"/>
      <c r="ACN23" s="5"/>
      <c r="ACO23" s="5"/>
      <c r="ACP23" s="5"/>
      <c r="ACQ23" s="5"/>
      <c r="ACR23" s="5"/>
      <c r="ACS23" s="5"/>
      <c r="ACT23" s="5"/>
      <c r="ACU23" s="5"/>
      <c r="ACV23" s="5"/>
      <c r="ACW23" s="5"/>
      <c r="ACX23" s="5"/>
      <c r="ACY23" s="5"/>
      <c r="ACZ23" s="5"/>
      <c r="ADA23" s="5"/>
      <c r="ADB23" s="5"/>
      <c r="ADC23" s="5"/>
      <c r="ADD23" s="5"/>
      <c r="ADE23" s="5"/>
      <c r="ADF23" s="5"/>
      <c r="ADG23" s="5"/>
      <c r="ADH23" s="5"/>
      <c r="ADI23" s="5"/>
      <c r="ADJ23" s="5"/>
      <c r="ADK23" s="5"/>
      <c r="ADL23" s="5"/>
      <c r="ADM23" s="5"/>
      <c r="ADN23" s="5"/>
      <c r="ADO23" s="5"/>
      <c r="ADP23" s="5"/>
      <c r="ADQ23" s="5"/>
      <c r="ADR23" s="5"/>
      <c r="ADS23" s="5"/>
      <c r="ADT23" s="5"/>
      <c r="ADU23" s="5"/>
      <c r="ADV23" s="5"/>
      <c r="ADW23" s="5"/>
      <c r="ADX23" s="5"/>
      <c r="ADY23" s="5"/>
      <c r="ADZ23" s="5"/>
      <c r="AEA23" s="5"/>
      <c r="AEB23" s="5"/>
      <c r="AEC23" s="5"/>
      <c r="AED23" s="5"/>
      <c r="AEE23" s="5"/>
      <c r="AEF23" s="5"/>
      <c r="AEG23" s="5"/>
      <c r="AEH23" s="5"/>
      <c r="AEI23" s="5"/>
      <c r="AEJ23" s="5"/>
      <c r="AEK23" s="5"/>
      <c r="AEL23" s="5"/>
      <c r="AEM23" s="5"/>
      <c r="AEN23" s="5"/>
      <c r="AEO23" s="5"/>
      <c r="AEP23" s="5"/>
      <c r="AEQ23" s="5"/>
      <c r="AER23" s="5"/>
      <c r="AES23" s="5"/>
      <c r="AET23" s="5"/>
      <c r="AEU23" s="5"/>
      <c r="AEV23" s="5"/>
      <c r="AEW23" s="5"/>
      <c r="AEX23" s="5"/>
      <c r="AEY23" s="5"/>
      <c r="AEZ23" s="5"/>
      <c r="AFA23" s="5"/>
      <c r="AFB23" s="5"/>
      <c r="AFC23" s="5"/>
      <c r="AFD23" s="5"/>
      <c r="AFE23" s="5"/>
      <c r="AFF23" s="5"/>
      <c r="AFG23" s="5"/>
      <c r="AFH23" s="5"/>
      <c r="AFI23" s="5"/>
      <c r="AFJ23" s="5"/>
      <c r="AFK23" s="5"/>
      <c r="AFL23" s="5"/>
      <c r="AFM23" s="5"/>
      <c r="AFN23" s="5"/>
      <c r="AFO23" s="5"/>
      <c r="AFP23" s="5"/>
      <c r="AFQ23" s="5"/>
      <c r="AFR23" s="5"/>
      <c r="AFS23" s="5"/>
      <c r="AFT23" s="5"/>
      <c r="AFU23" s="5"/>
      <c r="AFV23" s="5"/>
      <c r="AFW23" s="5"/>
      <c r="AFX23" s="5"/>
      <c r="AFY23" s="5"/>
      <c r="AFZ23" s="5"/>
      <c r="AGA23" s="5"/>
      <c r="AGB23" s="5"/>
      <c r="AGC23" s="5"/>
      <c r="AGD23" s="5"/>
      <c r="AGE23" s="5"/>
      <c r="AGF23" s="5"/>
      <c r="AGG23" s="5"/>
      <c r="AGH23" s="5"/>
      <c r="AGI23" s="5"/>
      <c r="AGJ23" s="5"/>
      <c r="AGK23" s="5"/>
      <c r="AGL23" s="5"/>
      <c r="AGM23" s="5"/>
      <c r="AGN23" s="5"/>
      <c r="AGO23" s="5"/>
      <c r="AGP23" s="5"/>
      <c r="AGQ23" s="5"/>
      <c r="AGR23" s="5"/>
      <c r="AGS23" s="5"/>
      <c r="AGT23" s="5"/>
      <c r="AGU23" s="5"/>
      <c r="AGV23" s="5"/>
      <c r="AGW23" s="5"/>
      <c r="AGX23" s="5"/>
      <c r="AGY23" s="5"/>
      <c r="AGZ23" s="5"/>
      <c r="AHA23" s="5"/>
      <c r="AHB23" s="5"/>
      <c r="AHC23" s="5"/>
      <c r="AHD23" s="5"/>
      <c r="AHE23" s="5"/>
      <c r="AHF23" s="5"/>
      <c r="AHG23" s="5"/>
      <c r="AHH23" s="5"/>
      <c r="AHI23" s="5"/>
      <c r="AHJ23" s="5"/>
      <c r="AHK23" s="5"/>
      <c r="AHL23" s="5"/>
      <c r="AHM23" s="5"/>
      <c r="AHN23" s="5"/>
      <c r="AHO23" s="5"/>
      <c r="AHP23" s="5"/>
      <c r="AHQ23" s="5"/>
      <c r="AHR23" s="5"/>
      <c r="AHS23" s="5"/>
      <c r="AHT23" s="5"/>
      <c r="AHU23" s="5"/>
      <c r="AHV23" s="5"/>
      <c r="AHW23" s="5"/>
      <c r="AHX23" s="5"/>
      <c r="AHY23" s="5"/>
      <c r="AHZ23" s="5"/>
      <c r="AIA23" s="5"/>
      <c r="AIB23" s="5"/>
      <c r="AIC23" s="5"/>
      <c r="AID23" s="5"/>
      <c r="AIE23" s="5"/>
      <c r="AIF23" s="5"/>
      <c r="AIG23" s="5"/>
      <c r="AIH23" s="5"/>
      <c r="AII23" s="5"/>
      <c r="AIJ23" s="5"/>
      <c r="AIK23" s="5"/>
      <c r="AIL23" s="5"/>
      <c r="AIM23" s="5"/>
      <c r="AIN23" s="5"/>
      <c r="AIO23" s="5"/>
      <c r="AIP23" s="5"/>
      <c r="AIQ23" s="5"/>
      <c r="AIR23" s="5"/>
      <c r="AIS23" s="5"/>
      <c r="AIT23" s="5"/>
      <c r="AIU23" s="5"/>
      <c r="AIV23" s="5"/>
      <c r="AIW23" s="5"/>
      <c r="AIX23" s="5"/>
      <c r="AIY23" s="5"/>
      <c r="AIZ23" s="5"/>
      <c r="AJA23" s="5"/>
      <c r="AJB23" s="5"/>
      <c r="AJC23" s="5"/>
      <c r="AJD23" s="5"/>
      <c r="AJE23" s="5"/>
      <c r="AJF23" s="5"/>
      <c r="AJG23" s="5"/>
      <c r="AJH23" s="5"/>
      <c r="AJI23" s="5"/>
      <c r="AJJ23" s="5"/>
      <c r="AJK23" s="5"/>
      <c r="AJL23" s="5"/>
      <c r="AJM23" s="5"/>
      <c r="AJN23" s="5"/>
      <c r="AJO23" s="5"/>
      <c r="AJP23" s="5"/>
      <c r="AJQ23" s="5"/>
      <c r="AJR23" s="5"/>
      <c r="AJS23" s="5"/>
      <c r="AJT23" s="5"/>
      <c r="AJU23" s="5"/>
      <c r="AJV23" s="5"/>
      <c r="AJW23" s="5"/>
      <c r="AJX23" s="5"/>
      <c r="AJY23" s="5"/>
      <c r="AJZ23" s="5"/>
      <c r="AKA23" s="5"/>
      <c r="AKB23" s="5"/>
      <c r="AKC23" s="5"/>
      <c r="AKD23" s="5"/>
      <c r="AKE23" s="5"/>
      <c r="AKF23" s="5"/>
      <c r="AKG23" s="5"/>
      <c r="AKH23" s="5"/>
      <c r="AKI23" s="5"/>
      <c r="AKJ23" s="5"/>
      <c r="AKK23" s="5"/>
      <c r="AKL23" s="5"/>
      <c r="AKM23" s="5"/>
      <c r="AKN23" s="5"/>
      <c r="AKO23" s="5"/>
      <c r="AKP23" s="5"/>
      <c r="AKQ23" s="5"/>
      <c r="AKR23" s="5"/>
      <c r="AKS23" s="5"/>
      <c r="AKT23" s="5"/>
      <c r="AKU23" s="5"/>
      <c r="AKV23" s="5"/>
      <c r="AKW23" s="5"/>
      <c r="AKX23" s="5"/>
      <c r="AKY23" s="5"/>
      <c r="AKZ23" s="5"/>
      <c r="ALA23" s="5"/>
      <c r="ALB23" s="5"/>
      <c r="ALC23" s="5"/>
      <c r="ALD23" s="5"/>
      <c r="ALE23" s="5"/>
      <c r="ALF23" s="5"/>
      <c r="ALG23" s="5"/>
      <c r="ALH23" s="5"/>
      <c r="ALI23" s="5"/>
      <c r="ALJ23" s="5"/>
      <c r="ALK23" s="5"/>
      <c r="ALL23" s="5"/>
      <c r="ALM23" s="5"/>
      <c r="ALN23" s="5"/>
      <c r="ALO23" s="5"/>
      <c r="ALP23" s="5"/>
      <c r="ALQ23" s="5"/>
      <c r="ALR23" s="5"/>
      <c r="ALS23" s="5"/>
      <c r="ALT23" s="5"/>
      <c r="ALU23" s="5"/>
      <c r="ALV23" s="5"/>
      <c r="ALW23" s="5"/>
      <c r="ALX23" s="5"/>
      <c r="ALY23" s="5"/>
      <c r="ALZ23" s="5"/>
      <c r="AMA23" s="5"/>
      <c r="AMB23" s="5"/>
      <c r="AMC23" s="5"/>
      <c r="AMD23" s="5"/>
      <c r="AME23" s="5"/>
      <c r="AMF23" s="5"/>
      <c r="AMG23" s="5"/>
      <c r="AMH23" s="5"/>
      <c r="AMI23" s="5"/>
      <c r="AMJ23" s="5"/>
      <c r="AMK23" s="5"/>
      <c r="AML23" s="5"/>
      <c r="AMM23" s="5"/>
      <c r="AMN23" s="5"/>
      <c r="AMO23" s="5"/>
      <c r="AMP23" s="5"/>
      <c r="AMQ23" s="5"/>
      <c r="AMR23" s="5"/>
      <c r="AMS23" s="5"/>
      <c r="AMT23" s="5"/>
      <c r="AMU23" s="5"/>
      <c r="AMV23" s="5"/>
      <c r="AMW23" s="5"/>
      <c r="AMX23" s="5"/>
      <c r="AMY23" s="5"/>
      <c r="AMZ23" s="5"/>
      <c r="ANA23" s="5"/>
      <c r="ANB23" s="5"/>
      <c r="ANC23" s="5"/>
      <c r="AND23" s="5"/>
      <c r="ANE23" s="5"/>
      <c r="ANF23" s="5"/>
      <c r="ANG23" s="5"/>
      <c r="ANH23" s="5"/>
      <c r="ANI23" s="5"/>
      <c r="ANJ23" s="5"/>
      <c r="ANK23" s="5"/>
      <c r="ANL23" s="5"/>
      <c r="ANM23" s="5"/>
      <c r="ANN23" s="5"/>
      <c r="ANO23" s="5"/>
      <c r="ANP23" s="5"/>
      <c r="ANQ23" s="5"/>
      <c r="ANR23" s="5"/>
      <c r="ANS23" s="5"/>
      <c r="ANT23" s="5"/>
      <c r="ANU23" s="5"/>
      <c r="ANV23" s="5"/>
      <c r="ANW23" s="5"/>
      <c r="ANX23" s="5"/>
      <c r="ANY23" s="5"/>
      <c r="ANZ23" s="5"/>
      <c r="AOA23" s="5"/>
      <c r="AOB23" s="5"/>
      <c r="AOC23" s="5"/>
      <c r="AOD23" s="5"/>
      <c r="AOE23" s="5"/>
      <c r="AOF23" s="5"/>
      <c r="AOG23" s="5"/>
      <c r="AOH23" s="5"/>
      <c r="AOI23" s="5"/>
      <c r="AOJ23" s="5"/>
      <c r="AOK23" s="5"/>
      <c r="AOL23" s="5"/>
      <c r="AOM23" s="5"/>
      <c r="AON23" s="5"/>
      <c r="AOO23" s="5"/>
      <c r="AOP23" s="5"/>
      <c r="AOQ23" s="5"/>
      <c r="AOR23" s="5"/>
      <c r="AOS23" s="5"/>
      <c r="AOT23" s="5"/>
      <c r="AOU23" s="5"/>
      <c r="AOV23" s="5"/>
      <c r="AOW23" s="5"/>
      <c r="AOX23" s="5"/>
      <c r="AOY23" s="5"/>
      <c r="AOZ23" s="5"/>
      <c r="APA23" s="5"/>
      <c r="APB23" s="5"/>
      <c r="APC23" s="5"/>
      <c r="APD23" s="5"/>
      <c r="APE23" s="5"/>
      <c r="APF23" s="5"/>
      <c r="APG23" s="5"/>
      <c r="APH23" s="5"/>
      <c r="API23" s="5"/>
      <c r="APJ23" s="5"/>
      <c r="APK23" s="5"/>
      <c r="APL23" s="5"/>
      <c r="APM23" s="5"/>
      <c r="APN23" s="5"/>
      <c r="APO23" s="5"/>
      <c r="APP23" s="5"/>
      <c r="APQ23" s="5"/>
      <c r="APR23" s="5"/>
      <c r="APS23" s="5"/>
      <c r="APT23" s="5"/>
      <c r="APU23" s="5"/>
      <c r="APV23" s="5"/>
      <c r="APW23" s="5"/>
      <c r="APX23" s="5"/>
      <c r="APY23" s="5"/>
      <c r="APZ23" s="5"/>
      <c r="AQA23" s="5"/>
      <c r="AQB23" s="5"/>
      <c r="AQC23" s="5"/>
      <c r="AQD23" s="5"/>
      <c r="AQE23" s="5"/>
      <c r="AQF23" s="5"/>
      <c r="AQG23" s="5"/>
      <c r="AQH23" s="5"/>
      <c r="AQI23" s="5"/>
      <c r="AQJ23" s="5"/>
      <c r="AQK23" s="5"/>
      <c r="AQL23" s="5"/>
      <c r="AQM23" s="5"/>
      <c r="AQN23" s="5"/>
      <c r="AQO23" s="5"/>
      <c r="AQP23" s="5"/>
      <c r="AQQ23" s="5"/>
      <c r="AQR23" s="5"/>
      <c r="AQS23" s="5"/>
      <c r="AQT23" s="5"/>
      <c r="AQU23" s="5"/>
      <c r="AQV23" s="5"/>
      <c r="AQW23" s="5"/>
      <c r="AQX23" s="5"/>
      <c r="AQY23" s="5"/>
      <c r="AQZ23" s="5"/>
      <c r="ARA23" s="5"/>
      <c r="ARB23" s="5"/>
      <c r="ARC23" s="5"/>
      <c r="ARD23" s="5"/>
      <c r="ARE23" s="5"/>
      <c r="ARF23" s="5"/>
      <c r="ARG23" s="5"/>
      <c r="ARH23" s="5"/>
      <c r="ARI23" s="5"/>
      <c r="ARJ23" s="5"/>
      <c r="ARK23" s="5"/>
      <c r="ARL23" s="5"/>
      <c r="ARM23" s="5"/>
      <c r="ARN23" s="5"/>
      <c r="ARO23" s="5"/>
      <c r="ARP23" s="5"/>
      <c r="ARQ23" s="5"/>
      <c r="ARR23" s="5"/>
      <c r="ARS23" s="5"/>
      <c r="ART23" s="5"/>
      <c r="ARU23" s="5"/>
      <c r="ARV23" s="5"/>
      <c r="ARW23" s="5"/>
      <c r="ARX23" s="5"/>
      <c r="ARY23" s="5"/>
      <c r="ARZ23" s="5"/>
      <c r="ASA23" s="5"/>
      <c r="ASB23" s="5"/>
      <c r="ASC23" s="5"/>
      <c r="ASD23" s="5"/>
      <c r="ASE23" s="5"/>
      <c r="ASF23" s="5"/>
      <c r="ASG23" s="5"/>
      <c r="ASH23" s="5"/>
      <c r="ASI23" s="5"/>
      <c r="ASJ23" s="5"/>
      <c r="ASK23" s="5"/>
      <c r="ASL23" s="5"/>
      <c r="ASM23" s="5"/>
      <c r="ASN23" s="5"/>
      <c r="ASO23" s="5"/>
      <c r="ASP23" s="5"/>
      <c r="ASQ23" s="5"/>
      <c r="ASR23" s="5"/>
      <c r="ASS23" s="5"/>
      <c r="AST23" s="5"/>
      <c r="ASU23" s="5"/>
      <c r="ASV23" s="5"/>
      <c r="ASW23" s="5"/>
      <c r="ASX23" s="5"/>
      <c r="ASY23" s="5"/>
      <c r="ASZ23" s="5"/>
      <c r="ATA23" s="5"/>
      <c r="ATB23" s="5"/>
      <c r="ATC23" s="5"/>
      <c r="ATD23" s="5"/>
      <c r="ATE23" s="5"/>
      <c r="ATF23" s="5"/>
      <c r="ATG23" s="5"/>
      <c r="ATH23" s="5"/>
      <c r="ATI23" s="5"/>
      <c r="ATJ23" s="5"/>
      <c r="ATK23" s="5"/>
      <c r="ATL23" s="5"/>
      <c r="ATM23" s="5"/>
      <c r="ATN23" s="5"/>
      <c r="ATO23" s="5"/>
      <c r="ATP23" s="5"/>
      <c r="ATQ23" s="5"/>
      <c r="ATR23" s="5"/>
      <c r="ATS23" s="5"/>
      <c r="ATT23" s="5"/>
      <c r="ATU23" s="5"/>
      <c r="ATV23" s="5"/>
      <c r="ATW23" s="5"/>
      <c r="ATX23" s="5"/>
      <c r="ATY23" s="5"/>
      <c r="ATZ23" s="5"/>
      <c r="AUA23" s="5"/>
      <c r="AUB23" s="5"/>
      <c r="AUC23" s="5"/>
      <c r="AUD23" s="5"/>
      <c r="AUE23" s="5"/>
      <c r="AUF23" s="5"/>
      <c r="AUG23" s="5"/>
      <c r="AUH23" s="5"/>
      <c r="AUI23" s="5"/>
      <c r="AUJ23" s="5"/>
      <c r="AUK23" s="5"/>
      <c r="AUL23" s="5"/>
      <c r="AUM23" s="5"/>
      <c r="AUN23" s="5"/>
      <c r="AUO23" s="5"/>
      <c r="AUP23" s="5"/>
      <c r="AUQ23" s="5"/>
      <c r="AUR23" s="5"/>
      <c r="AUS23" s="5"/>
      <c r="AUT23" s="5"/>
      <c r="AUU23" s="5"/>
      <c r="AUV23" s="5"/>
      <c r="AUW23" s="5"/>
      <c r="AUX23" s="5"/>
      <c r="AUY23" s="5"/>
      <c r="AUZ23" s="5"/>
      <c r="AVA23" s="5"/>
      <c r="AVB23" s="5"/>
      <c r="AVC23" s="5"/>
      <c r="AVD23" s="5"/>
      <c r="AVE23" s="5"/>
      <c r="AVF23" s="5"/>
      <c r="AVG23" s="5"/>
      <c r="AVH23" s="5"/>
      <c r="AVI23" s="5"/>
      <c r="AVJ23" s="5"/>
      <c r="AVK23" s="5"/>
      <c r="AVL23" s="5"/>
      <c r="AVM23" s="5"/>
      <c r="AVN23" s="5"/>
      <c r="AVO23" s="5"/>
      <c r="AVP23" s="5"/>
      <c r="AVQ23" s="5"/>
      <c r="AVR23" s="5"/>
      <c r="AVS23" s="5"/>
      <c r="AVT23" s="5"/>
      <c r="AVU23" s="5"/>
      <c r="AVV23" s="5"/>
      <c r="AVW23" s="5"/>
      <c r="AVX23" s="5"/>
      <c r="AVY23" s="5"/>
      <c r="AVZ23" s="5"/>
      <c r="AWA23" s="5"/>
      <c r="AWB23" s="5"/>
      <c r="AWC23" s="5"/>
      <c r="AWD23" s="5"/>
      <c r="AWE23" s="5"/>
      <c r="AWF23" s="5"/>
      <c r="AWG23" s="5"/>
      <c r="AWH23" s="5"/>
      <c r="AWI23" s="5"/>
      <c r="AWJ23" s="5"/>
      <c r="AWK23" s="5"/>
      <c r="AWL23" s="5"/>
      <c r="AWM23" s="5"/>
      <c r="AWN23" s="5"/>
      <c r="AWO23" s="5"/>
      <c r="AWP23" s="5"/>
      <c r="AWQ23" s="5"/>
      <c r="AWR23" s="5"/>
      <c r="AWS23" s="5"/>
      <c r="AWT23" s="5"/>
      <c r="AWU23" s="5"/>
      <c r="AWV23" s="5"/>
      <c r="AWW23" s="5"/>
      <c r="AWX23" s="5"/>
      <c r="AWY23" s="5"/>
      <c r="AWZ23" s="5"/>
      <c r="AXA23" s="5"/>
      <c r="AXB23" s="5"/>
      <c r="AXC23" s="5"/>
      <c r="AXD23" s="5"/>
      <c r="AXE23" s="5"/>
      <c r="AXF23" s="5"/>
      <c r="AXG23" s="5"/>
      <c r="AXH23" s="5"/>
      <c r="AXI23" s="5"/>
      <c r="AXJ23" s="5"/>
      <c r="AXK23" s="5"/>
      <c r="AXL23" s="5"/>
      <c r="AXM23" s="5"/>
      <c r="AXN23" s="5"/>
      <c r="AXO23" s="5"/>
      <c r="AXP23" s="5"/>
      <c r="AXQ23" s="5"/>
      <c r="AXR23" s="5"/>
      <c r="AXS23" s="5"/>
      <c r="AXT23" s="5"/>
      <c r="AXU23" s="5"/>
      <c r="AXV23" s="5"/>
      <c r="AXW23" s="5"/>
      <c r="AXX23" s="5"/>
      <c r="AXY23" s="5"/>
      <c r="AXZ23" s="5"/>
      <c r="AYA23" s="5"/>
      <c r="AYB23" s="5"/>
      <c r="AYC23" s="5"/>
      <c r="AYD23" s="5"/>
      <c r="AYE23" s="5"/>
      <c r="AYF23" s="5"/>
      <c r="AYG23" s="5"/>
      <c r="AYH23" s="5"/>
      <c r="AYI23" s="5"/>
      <c r="AYJ23" s="5"/>
      <c r="AYK23" s="5"/>
      <c r="AYL23" s="5"/>
      <c r="AYM23" s="5"/>
      <c r="AYN23" s="5"/>
      <c r="AYO23" s="5"/>
      <c r="AYP23" s="5"/>
      <c r="AYQ23" s="5"/>
      <c r="AYR23" s="5"/>
      <c r="AYS23" s="5"/>
      <c r="AYT23" s="5"/>
      <c r="AYU23" s="5"/>
      <c r="AYV23" s="5"/>
      <c r="AYW23" s="5"/>
      <c r="AYX23" s="5"/>
      <c r="AYY23" s="5"/>
      <c r="AYZ23" s="5"/>
      <c r="AZA23" s="5"/>
      <c r="AZB23" s="5"/>
      <c r="AZC23" s="5"/>
      <c r="AZD23" s="5"/>
      <c r="AZE23" s="5"/>
      <c r="AZF23" s="5"/>
      <c r="AZG23" s="5"/>
      <c r="AZH23" s="5"/>
      <c r="AZI23" s="5"/>
      <c r="AZJ23" s="5"/>
      <c r="AZK23" s="5"/>
      <c r="AZL23" s="5"/>
      <c r="AZM23" s="5"/>
      <c r="AZN23" s="5"/>
      <c r="AZO23" s="5"/>
      <c r="AZP23" s="5"/>
      <c r="AZQ23" s="5"/>
      <c r="AZR23" s="5"/>
      <c r="AZS23" s="5"/>
      <c r="AZT23" s="5"/>
      <c r="AZU23" s="5"/>
      <c r="AZV23" s="5"/>
      <c r="AZW23" s="5"/>
      <c r="AZX23" s="5"/>
      <c r="AZY23" s="5"/>
      <c r="AZZ23" s="5"/>
      <c r="BAA23" s="5"/>
      <c r="BAB23" s="5"/>
      <c r="BAC23" s="5"/>
      <c r="BAD23" s="5"/>
      <c r="BAE23" s="5"/>
      <c r="BAF23" s="5"/>
      <c r="BAG23" s="5"/>
      <c r="BAH23" s="5"/>
      <c r="BAI23" s="5"/>
      <c r="BAJ23" s="5"/>
      <c r="BAK23" s="5"/>
      <c r="BAL23" s="5"/>
      <c r="BAM23" s="5"/>
      <c r="BAN23" s="5"/>
      <c r="BAO23" s="5"/>
      <c r="BAP23" s="5"/>
      <c r="BAQ23" s="5"/>
      <c r="BAR23" s="5"/>
      <c r="BAS23" s="5"/>
      <c r="BAT23" s="5"/>
      <c r="BAU23" s="5"/>
      <c r="BAV23" s="5"/>
      <c r="BAW23" s="5"/>
      <c r="BAX23" s="5"/>
      <c r="BAY23" s="5"/>
      <c r="BAZ23" s="5"/>
      <c r="BBA23" s="5"/>
      <c r="BBB23" s="5"/>
      <c r="BBC23" s="5"/>
      <c r="BBD23" s="5"/>
      <c r="BBE23" s="5"/>
      <c r="BBF23" s="5"/>
      <c r="BBG23" s="5"/>
      <c r="BBH23" s="5"/>
      <c r="BBI23" s="5"/>
      <c r="BBJ23" s="5"/>
      <c r="BBK23" s="5"/>
      <c r="BBL23" s="5"/>
      <c r="BBM23" s="5"/>
      <c r="BBN23" s="5"/>
      <c r="BBO23" s="5"/>
      <c r="BBP23" s="5"/>
      <c r="BBQ23" s="5"/>
      <c r="BBR23" s="5"/>
      <c r="BBS23" s="5"/>
      <c r="BBT23" s="5"/>
      <c r="BBU23" s="5"/>
      <c r="BBV23" s="5"/>
      <c r="BBW23" s="5"/>
      <c r="BBX23" s="5"/>
      <c r="BBY23" s="5"/>
      <c r="BBZ23" s="5"/>
      <c r="BCA23" s="5"/>
      <c r="BCB23" s="5"/>
      <c r="BCC23" s="5"/>
      <c r="BCD23" s="5"/>
      <c r="BCE23" s="5"/>
      <c r="BCF23" s="5"/>
      <c r="BCG23" s="5"/>
      <c r="BCH23" s="5"/>
      <c r="BCI23" s="5"/>
      <c r="BCJ23" s="5"/>
      <c r="BCK23" s="5"/>
      <c r="BCL23" s="5"/>
      <c r="BCM23" s="5"/>
      <c r="BCN23" s="5"/>
      <c r="BCO23" s="5"/>
      <c r="BCP23" s="5"/>
      <c r="BCQ23" s="5"/>
      <c r="BCR23" s="5"/>
      <c r="BCS23" s="5"/>
      <c r="BCT23" s="5"/>
      <c r="BCU23" s="5"/>
      <c r="BCV23" s="5"/>
      <c r="BCW23" s="5"/>
      <c r="BCX23" s="5"/>
      <c r="BCY23" s="5"/>
      <c r="BCZ23" s="5"/>
      <c r="BDA23" s="5"/>
      <c r="BDB23" s="5"/>
      <c r="BDC23" s="5"/>
      <c r="BDD23" s="5"/>
      <c r="BDE23" s="5"/>
      <c r="BDF23" s="5"/>
      <c r="BDG23" s="5"/>
      <c r="BDH23" s="5"/>
      <c r="BDI23" s="5"/>
      <c r="BDJ23" s="5"/>
      <c r="BDK23" s="5"/>
      <c r="BDL23" s="5"/>
      <c r="BDM23" s="5"/>
      <c r="BDN23" s="5"/>
      <c r="BDO23" s="5"/>
      <c r="BDP23" s="5"/>
      <c r="BDQ23" s="5"/>
      <c r="BDR23" s="5"/>
      <c r="BDS23" s="5"/>
      <c r="BDT23" s="5"/>
      <c r="BDU23" s="5"/>
      <c r="BDV23" s="5"/>
      <c r="BDW23" s="5"/>
      <c r="BDX23" s="5"/>
      <c r="BDY23" s="5"/>
      <c r="BDZ23" s="5"/>
      <c r="BEA23" s="5"/>
      <c r="BEB23" s="5"/>
      <c r="BEC23" s="5"/>
      <c r="BED23" s="5"/>
      <c r="BEE23" s="5"/>
      <c r="BEF23" s="5"/>
      <c r="BEG23" s="5"/>
      <c r="BEH23" s="5"/>
      <c r="BEI23" s="5"/>
      <c r="BEJ23" s="5"/>
      <c r="BEK23" s="5"/>
      <c r="BEL23" s="5"/>
      <c r="BEM23" s="5"/>
      <c r="BEN23" s="5"/>
      <c r="BEO23" s="5"/>
      <c r="BEP23" s="5"/>
      <c r="BEQ23" s="5"/>
      <c r="BER23" s="5"/>
      <c r="BES23" s="5"/>
      <c r="BET23" s="5"/>
      <c r="BEU23" s="5"/>
      <c r="BEV23" s="5"/>
      <c r="BEW23" s="5"/>
      <c r="BEX23" s="5"/>
      <c r="BEY23" s="5"/>
      <c r="BEZ23" s="5"/>
      <c r="BFA23" s="5"/>
      <c r="BFB23" s="5"/>
      <c r="BFC23" s="5"/>
      <c r="BFD23" s="5"/>
      <c r="BFE23" s="5"/>
      <c r="BFF23" s="5"/>
      <c r="BFG23" s="5"/>
      <c r="BFH23" s="5"/>
      <c r="BFI23" s="5"/>
      <c r="BFJ23" s="5"/>
      <c r="BFK23" s="5"/>
      <c r="BFL23" s="5"/>
      <c r="BFM23" s="5"/>
      <c r="BFN23" s="5"/>
      <c r="BFO23" s="5"/>
      <c r="BFP23" s="5"/>
      <c r="BFQ23" s="5"/>
      <c r="BFR23" s="5"/>
      <c r="BFS23" s="5"/>
      <c r="BFT23" s="5"/>
      <c r="BFU23" s="5"/>
      <c r="BFV23" s="5"/>
      <c r="BFW23" s="5"/>
      <c r="BFX23" s="5"/>
      <c r="BFY23" s="5"/>
      <c r="BFZ23" s="5"/>
      <c r="BGA23" s="5"/>
      <c r="BGB23" s="5"/>
      <c r="BGC23" s="5"/>
      <c r="BGD23" s="5"/>
      <c r="BGE23" s="5"/>
      <c r="BGF23" s="5"/>
      <c r="BGG23" s="5"/>
      <c r="BGH23" s="5"/>
      <c r="BGI23" s="5"/>
      <c r="BGJ23" s="5"/>
      <c r="BGK23" s="5"/>
      <c r="BGL23" s="5"/>
      <c r="BGM23" s="5"/>
      <c r="BGN23" s="5"/>
      <c r="BGO23" s="5"/>
      <c r="BGP23" s="5"/>
      <c r="BGQ23" s="5"/>
      <c r="BGR23" s="5"/>
      <c r="BGS23" s="5"/>
      <c r="BGT23" s="5"/>
      <c r="BGU23" s="5"/>
      <c r="BGV23" s="5"/>
      <c r="BGW23" s="5"/>
      <c r="BGX23" s="5"/>
      <c r="BGY23" s="5"/>
      <c r="BGZ23" s="5"/>
      <c r="BHA23" s="5"/>
      <c r="BHB23" s="5"/>
      <c r="BHC23" s="5"/>
      <c r="BHD23" s="5"/>
      <c r="BHE23" s="5"/>
      <c r="BHF23" s="5"/>
      <c r="BHG23" s="5"/>
      <c r="BHH23" s="5"/>
      <c r="BHI23" s="5"/>
      <c r="BHJ23" s="5"/>
      <c r="BHK23" s="5"/>
      <c r="BHL23" s="5"/>
      <c r="BHM23" s="5"/>
      <c r="BHN23" s="5"/>
      <c r="BHO23" s="5"/>
      <c r="BHP23" s="5"/>
      <c r="BHQ23" s="5"/>
      <c r="BHR23" s="5"/>
      <c r="BHS23" s="5"/>
      <c r="BHT23" s="5"/>
      <c r="BHU23" s="5"/>
      <c r="BHV23" s="5"/>
      <c r="BHW23" s="5"/>
      <c r="BHX23" s="5"/>
      <c r="BHY23" s="5"/>
      <c r="BHZ23" s="5"/>
      <c r="BIA23" s="5"/>
      <c r="BIB23" s="5"/>
      <c r="BIC23" s="5"/>
      <c r="BID23" s="5"/>
      <c r="BIE23" s="5"/>
      <c r="BIF23" s="5"/>
      <c r="BIG23" s="5"/>
      <c r="BIH23" s="5"/>
      <c r="BII23" s="5"/>
      <c r="BIJ23" s="5"/>
      <c r="BIK23" s="5"/>
      <c r="BIL23" s="5"/>
      <c r="BIM23" s="5"/>
      <c r="BIN23" s="5"/>
      <c r="BIO23" s="5"/>
      <c r="BIP23" s="5"/>
      <c r="BIQ23" s="5"/>
      <c r="BIR23" s="5"/>
      <c r="BIS23" s="5"/>
      <c r="BIT23" s="5"/>
      <c r="BIU23" s="5"/>
      <c r="BIV23" s="5"/>
      <c r="BIW23" s="5"/>
      <c r="BIX23" s="5"/>
      <c r="BIY23" s="5"/>
      <c r="BIZ23" s="5"/>
      <c r="BJA23" s="5"/>
      <c r="BJB23" s="5"/>
      <c r="BJC23" s="5"/>
      <c r="BJD23" s="5"/>
      <c r="BJE23" s="5"/>
      <c r="BJF23" s="5"/>
      <c r="BJG23" s="5"/>
      <c r="BJH23" s="5"/>
      <c r="BJI23" s="5"/>
      <c r="BJJ23" s="5"/>
      <c r="BJK23" s="5"/>
      <c r="BJL23" s="5"/>
      <c r="BJM23" s="5"/>
      <c r="BJN23" s="5"/>
      <c r="BJO23" s="5"/>
      <c r="BJP23" s="5"/>
      <c r="BJQ23" s="5"/>
      <c r="BJR23" s="5"/>
      <c r="BJS23" s="5"/>
      <c r="BJT23" s="5"/>
      <c r="BJU23" s="5"/>
      <c r="BJV23" s="5"/>
      <c r="BJW23" s="5"/>
      <c r="BJX23" s="5"/>
      <c r="BJY23" s="5"/>
      <c r="BJZ23" s="5"/>
      <c r="BKA23" s="5"/>
      <c r="BKB23" s="5"/>
      <c r="BKC23" s="5"/>
      <c r="BKD23" s="5"/>
      <c r="BKE23" s="5"/>
      <c r="BKF23" s="5"/>
      <c r="BKG23" s="5"/>
      <c r="BKH23" s="5"/>
      <c r="BKI23" s="5"/>
      <c r="BKJ23" s="5"/>
      <c r="BKK23" s="5"/>
      <c r="BKL23" s="5"/>
      <c r="BKM23" s="5"/>
      <c r="BKN23" s="5"/>
      <c r="BKO23" s="5"/>
      <c r="BKP23" s="5"/>
      <c r="BKQ23" s="5"/>
      <c r="BKR23" s="5"/>
      <c r="BKS23" s="5"/>
      <c r="BKT23" s="5"/>
      <c r="BKU23" s="5"/>
      <c r="BKV23" s="5"/>
      <c r="BKW23" s="5"/>
      <c r="BKX23" s="5"/>
      <c r="BKY23" s="5"/>
      <c r="BKZ23" s="5"/>
      <c r="BLA23" s="5"/>
      <c r="BLB23" s="5"/>
      <c r="BLC23" s="5"/>
      <c r="BLD23" s="5"/>
      <c r="BLE23" s="5"/>
      <c r="BLF23" s="5"/>
      <c r="BLG23" s="5"/>
      <c r="BLH23" s="5"/>
      <c r="BLI23" s="5"/>
      <c r="BLJ23" s="5"/>
      <c r="BLK23" s="5"/>
      <c r="BLL23" s="5"/>
      <c r="BLM23" s="5"/>
      <c r="BLN23" s="5"/>
      <c r="BLO23" s="5"/>
      <c r="BLP23" s="5"/>
      <c r="BLQ23" s="5"/>
      <c r="BLR23" s="5"/>
      <c r="BLS23" s="5"/>
      <c r="BLT23" s="5"/>
      <c r="BLU23" s="5"/>
      <c r="BLV23" s="5"/>
      <c r="BLW23" s="5"/>
      <c r="BLX23" s="5"/>
      <c r="BLY23" s="5"/>
      <c r="BLZ23" s="5"/>
      <c r="BMA23" s="5"/>
      <c r="BMB23" s="5"/>
      <c r="BMC23" s="5"/>
      <c r="BMD23" s="5"/>
      <c r="BME23" s="5"/>
      <c r="BMF23" s="5"/>
      <c r="BMG23" s="5"/>
      <c r="BMH23" s="5"/>
      <c r="BMI23" s="5"/>
      <c r="BMJ23" s="5"/>
      <c r="BMK23" s="5"/>
      <c r="BML23" s="5"/>
      <c r="BMM23" s="5"/>
      <c r="BMN23" s="5"/>
      <c r="BMO23" s="5"/>
      <c r="BMP23" s="5"/>
      <c r="BMQ23" s="5"/>
      <c r="BMR23" s="5"/>
      <c r="BMS23" s="5"/>
      <c r="BMT23" s="5"/>
      <c r="BMU23" s="5"/>
      <c r="BMV23" s="5"/>
      <c r="BMW23" s="5"/>
      <c r="BMX23" s="5"/>
      <c r="BMY23" s="5"/>
      <c r="BMZ23" s="5"/>
      <c r="BNA23" s="5"/>
      <c r="BNB23" s="5"/>
      <c r="BNC23" s="5"/>
      <c r="BND23" s="5"/>
      <c r="BNE23" s="5"/>
      <c r="BNF23" s="5"/>
      <c r="BNG23" s="5"/>
      <c r="BNH23" s="5"/>
      <c r="BNI23" s="5"/>
      <c r="BNJ23" s="5"/>
      <c r="BNK23" s="5"/>
      <c r="BNL23" s="5"/>
      <c r="BNM23" s="5"/>
      <c r="BNN23" s="5"/>
      <c r="BNO23" s="5"/>
      <c r="BNP23" s="5"/>
      <c r="BNQ23" s="5"/>
      <c r="BNR23" s="5"/>
      <c r="BNS23" s="5"/>
      <c r="BNT23" s="5"/>
      <c r="BNU23" s="5"/>
      <c r="BNV23" s="5"/>
      <c r="BNW23" s="5"/>
      <c r="BNX23" s="5"/>
      <c r="BNY23" s="5"/>
      <c r="BNZ23" s="5"/>
      <c r="BOA23" s="5"/>
      <c r="BOB23" s="5"/>
      <c r="BOC23" s="5"/>
      <c r="BOD23" s="5"/>
      <c r="BOE23" s="5"/>
      <c r="BOF23" s="5"/>
      <c r="BOG23" s="5"/>
      <c r="BOH23" s="5"/>
      <c r="BOI23" s="5"/>
      <c r="BOJ23" s="5"/>
      <c r="BOK23" s="5"/>
      <c r="BOL23" s="5"/>
      <c r="BOM23" s="5"/>
      <c r="BON23" s="5"/>
      <c r="BOO23" s="5"/>
      <c r="BOP23" s="5"/>
      <c r="BOQ23" s="5"/>
      <c r="BOR23" s="5"/>
      <c r="BOS23" s="5"/>
      <c r="BOT23" s="5"/>
      <c r="BOU23" s="5"/>
      <c r="BOV23" s="5"/>
      <c r="BOW23" s="5"/>
      <c r="BOX23" s="5"/>
      <c r="BOY23" s="5"/>
      <c r="BOZ23" s="5"/>
      <c r="BPA23" s="5"/>
      <c r="BPB23" s="5"/>
      <c r="BPC23" s="5"/>
      <c r="BPD23" s="5"/>
      <c r="BPE23" s="5"/>
      <c r="BPF23" s="5"/>
      <c r="BPG23" s="5"/>
      <c r="BPH23" s="5"/>
      <c r="BPI23" s="5"/>
      <c r="BPJ23" s="5"/>
      <c r="BPK23" s="5"/>
      <c r="BPL23" s="5"/>
      <c r="BPM23" s="5"/>
      <c r="BPN23" s="5"/>
      <c r="BPO23" s="5"/>
      <c r="BPP23" s="5"/>
      <c r="BPQ23" s="5"/>
      <c r="BPR23" s="5"/>
      <c r="BPS23" s="5"/>
      <c r="BPT23" s="5"/>
      <c r="BPU23" s="5"/>
      <c r="BPV23" s="5"/>
      <c r="BPW23" s="5"/>
      <c r="BPX23" s="5"/>
      <c r="BPY23" s="5"/>
      <c r="BPZ23" s="5"/>
      <c r="BQA23" s="5"/>
      <c r="BQB23" s="5"/>
      <c r="BQC23" s="5"/>
      <c r="BQD23" s="5"/>
      <c r="BQE23" s="5"/>
      <c r="BQF23" s="5"/>
      <c r="BQG23" s="5"/>
      <c r="BQH23" s="5"/>
      <c r="BQI23" s="5"/>
      <c r="BQJ23" s="5"/>
      <c r="BQK23" s="5"/>
      <c r="BQL23" s="5"/>
      <c r="BQM23" s="5"/>
      <c r="BQN23" s="5"/>
      <c r="BQO23" s="5"/>
      <c r="BQP23" s="5"/>
      <c r="BQQ23" s="5"/>
      <c r="BQR23" s="5"/>
      <c r="BQS23" s="5"/>
      <c r="BQT23" s="5"/>
      <c r="BQU23" s="5"/>
      <c r="BQV23" s="5"/>
      <c r="BQW23" s="5"/>
      <c r="BQX23" s="5"/>
      <c r="BQY23" s="5"/>
      <c r="BQZ23" s="5"/>
      <c r="BRA23" s="5"/>
      <c r="BRB23" s="5"/>
      <c r="BRC23" s="5"/>
      <c r="BRD23" s="5"/>
      <c r="BRE23" s="5"/>
      <c r="BRF23" s="5"/>
      <c r="BRG23" s="5"/>
      <c r="BRH23" s="5"/>
      <c r="BRI23" s="5"/>
      <c r="BRJ23" s="5"/>
      <c r="BRK23" s="5"/>
      <c r="BRL23" s="5"/>
      <c r="BRM23" s="5"/>
      <c r="BRN23" s="5"/>
      <c r="BRO23" s="5"/>
      <c r="BRP23" s="5"/>
      <c r="BRQ23" s="5"/>
      <c r="BRR23" s="5"/>
      <c r="BRS23" s="5"/>
      <c r="BRT23" s="5"/>
      <c r="BRU23" s="5"/>
      <c r="BRV23" s="5"/>
      <c r="BRW23" s="5"/>
      <c r="BRX23" s="5"/>
      <c r="BRY23" s="5"/>
      <c r="BRZ23" s="5"/>
      <c r="BSA23" s="5"/>
      <c r="BSB23" s="5"/>
      <c r="BSC23" s="5"/>
      <c r="BSD23" s="5"/>
      <c r="BSE23" s="5"/>
      <c r="BSF23" s="5"/>
      <c r="BSG23" s="5"/>
      <c r="BSH23" s="5"/>
      <c r="BSI23" s="5"/>
      <c r="BSJ23" s="5"/>
      <c r="BSK23" s="5"/>
      <c r="BSL23" s="5"/>
      <c r="BSM23" s="5"/>
      <c r="BSN23" s="5"/>
      <c r="BSO23" s="5"/>
      <c r="BSP23" s="5"/>
      <c r="BSQ23" s="5"/>
      <c r="BSR23" s="5"/>
      <c r="BSS23" s="5"/>
      <c r="BST23" s="5"/>
      <c r="BSU23" s="5"/>
      <c r="BSV23" s="5"/>
      <c r="BSW23" s="5"/>
      <c r="BSX23" s="5"/>
      <c r="BSY23" s="5"/>
      <c r="BSZ23" s="5"/>
      <c r="BTA23" s="5"/>
      <c r="BTB23" s="5"/>
      <c r="BTC23" s="5"/>
      <c r="BTD23" s="5"/>
      <c r="BTE23" s="5"/>
      <c r="BTF23" s="5"/>
      <c r="BTG23" s="5"/>
      <c r="BTH23" s="5"/>
      <c r="BTI23" s="5"/>
      <c r="BTJ23" s="5"/>
      <c r="BTK23" s="5"/>
      <c r="BTL23" s="5"/>
      <c r="BTM23" s="5"/>
      <c r="BTN23" s="5"/>
      <c r="BTO23" s="5"/>
      <c r="BTP23" s="5"/>
      <c r="BTQ23" s="5"/>
      <c r="BTR23" s="5"/>
      <c r="BTS23" s="5"/>
      <c r="BTT23" s="5"/>
      <c r="BTU23" s="5"/>
      <c r="BTV23" s="5"/>
      <c r="BTW23" s="5"/>
      <c r="BTX23" s="5"/>
      <c r="BTY23" s="5"/>
      <c r="BTZ23" s="5"/>
      <c r="BUA23" s="5"/>
      <c r="BUB23" s="5"/>
      <c r="BUC23" s="5"/>
      <c r="BUD23" s="5"/>
      <c r="BUE23" s="5"/>
      <c r="BUF23" s="5"/>
      <c r="BUG23" s="5"/>
      <c r="BUH23" s="5"/>
      <c r="BUI23" s="5"/>
      <c r="BUJ23" s="5"/>
      <c r="BUK23" s="5"/>
      <c r="BUL23" s="5"/>
      <c r="BUM23" s="5"/>
      <c r="BUN23" s="5"/>
      <c r="BUO23" s="5"/>
      <c r="BUP23" s="5"/>
      <c r="BUQ23" s="5"/>
      <c r="BUR23" s="5"/>
      <c r="BUS23" s="5"/>
      <c r="BUT23" s="5"/>
      <c r="BUU23" s="5"/>
      <c r="BUV23" s="5"/>
      <c r="BUW23" s="5"/>
      <c r="BUX23" s="5"/>
      <c r="BUY23" s="5"/>
      <c r="BUZ23" s="5"/>
      <c r="BVA23" s="5"/>
      <c r="BVB23" s="5"/>
      <c r="BVC23" s="5"/>
      <c r="BVD23" s="5"/>
      <c r="BVE23" s="5"/>
      <c r="BVF23" s="5"/>
      <c r="BVG23" s="5"/>
      <c r="BVH23" s="5"/>
      <c r="BVI23" s="5"/>
      <c r="BVJ23" s="5"/>
      <c r="BVK23" s="5"/>
      <c r="BVL23" s="5"/>
      <c r="BVM23" s="5"/>
      <c r="BVN23" s="5"/>
      <c r="BVO23" s="5"/>
      <c r="BVP23" s="5"/>
      <c r="BVQ23" s="5"/>
      <c r="BVR23" s="5"/>
      <c r="BVS23" s="5"/>
      <c r="BVT23" s="5"/>
      <c r="BVU23" s="5"/>
      <c r="BVV23" s="5"/>
      <c r="BVW23" s="5"/>
      <c r="BVX23" s="5"/>
      <c r="BVY23" s="5"/>
      <c r="BVZ23" s="5"/>
      <c r="BWA23" s="5"/>
      <c r="BWB23" s="5"/>
      <c r="BWC23" s="5"/>
      <c r="BWD23" s="5"/>
      <c r="BWE23" s="5"/>
      <c r="BWF23" s="5"/>
      <c r="BWG23" s="5"/>
      <c r="BWH23" s="5"/>
      <c r="BWI23" s="5"/>
      <c r="BWJ23" s="5"/>
      <c r="BWK23" s="5"/>
      <c r="BWL23" s="5"/>
      <c r="BWM23" s="5"/>
      <c r="BWN23" s="5"/>
      <c r="BWO23" s="5"/>
      <c r="BWP23" s="5"/>
      <c r="BWQ23" s="5"/>
      <c r="BWR23" s="5"/>
      <c r="BWS23" s="5"/>
      <c r="BWT23" s="5"/>
      <c r="BWU23" s="5"/>
      <c r="BWV23" s="5"/>
      <c r="BWW23" s="5"/>
      <c r="BWX23" s="5"/>
      <c r="BWY23" s="5"/>
      <c r="BWZ23" s="5"/>
      <c r="BXA23" s="5"/>
      <c r="BXB23" s="5"/>
      <c r="BXC23" s="5"/>
      <c r="BXD23" s="5"/>
      <c r="BXE23" s="5"/>
      <c r="BXF23" s="5"/>
      <c r="BXG23" s="5"/>
      <c r="BXH23" s="5"/>
      <c r="BXI23" s="5"/>
      <c r="BXJ23" s="5"/>
      <c r="BXK23" s="5"/>
      <c r="BXL23" s="5"/>
      <c r="BXM23" s="5"/>
      <c r="BXN23" s="5"/>
      <c r="BXO23" s="5"/>
      <c r="BXP23" s="5"/>
      <c r="BXQ23" s="5"/>
      <c r="BXR23" s="5"/>
      <c r="BXS23" s="5"/>
      <c r="BXT23" s="5"/>
      <c r="BXU23" s="5"/>
      <c r="BXV23" s="5"/>
      <c r="BXW23" s="5"/>
      <c r="BXX23" s="5"/>
      <c r="BXY23" s="5"/>
      <c r="BXZ23" s="5"/>
      <c r="BYA23" s="5"/>
      <c r="BYB23" s="5"/>
      <c r="BYC23" s="5"/>
      <c r="BYD23" s="5"/>
      <c r="BYE23" s="5"/>
      <c r="BYF23" s="5"/>
      <c r="BYG23" s="5"/>
      <c r="BYH23" s="5"/>
      <c r="BYI23" s="5"/>
      <c r="BYJ23" s="5"/>
      <c r="BYK23" s="5"/>
      <c r="BYL23" s="5"/>
      <c r="BYM23" s="5"/>
      <c r="BYN23" s="5"/>
      <c r="BYO23" s="5"/>
      <c r="BYP23" s="5"/>
      <c r="BYQ23" s="5"/>
      <c r="BYR23" s="5"/>
      <c r="BYS23" s="5"/>
      <c r="BYT23" s="5"/>
      <c r="BYU23" s="5"/>
      <c r="BYV23" s="5"/>
      <c r="BYW23" s="5"/>
      <c r="BYX23" s="5"/>
      <c r="BYY23" s="5"/>
      <c r="BYZ23" s="5"/>
      <c r="BZA23" s="5"/>
      <c r="BZB23" s="5"/>
      <c r="BZC23" s="5"/>
      <c r="BZD23" s="5"/>
      <c r="BZE23" s="5"/>
      <c r="BZF23" s="5"/>
      <c r="BZG23" s="5"/>
      <c r="BZH23" s="5"/>
      <c r="BZI23" s="5"/>
      <c r="BZJ23" s="5"/>
      <c r="BZK23" s="5"/>
      <c r="BZL23" s="5"/>
      <c r="BZM23" s="5"/>
      <c r="BZN23" s="5"/>
      <c r="BZO23" s="5"/>
      <c r="BZP23" s="5"/>
      <c r="BZQ23" s="5"/>
      <c r="BZR23" s="5"/>
      <c r="BZS23" s="5"/>
      <c r="BZT23" s="5"/>
      <c r="BZU23" s="5"/>
      <c r="BZV23" s="5"/>
      <c r="BZW23" s="5"/>
      <c r="BZX23" s="5"/>
      <c r="BZY23" s="5"/>
      <c r="BZZ23" s="5"/>
      <c r="CAA23" s="5"/>
      <c r="CAB23" s="5"/>
      <c r="CAC23" s="5"/>
      <c r="CAD23" s="5"/>
      <c r="CAE23" s="5"/>
      <c r="CAF23" s="5"/>
      <c r="CAG23" s="5"/>
      <c r="CAH23" s="5"/>
      <c r="CAI23" s="5"/>
      <c r="CAJ23" s="5"/>
      <c r="CAK23" s="5"/>
      <c r="CAL23" s="5"/>
      <c r="CAM23" s="5"/>
      <c r="CAN23" s="5"/>
      <c r="CAO23" s="5"/>
      <c r="CAP23" s="5"/>
      <c r="CAQ23" s="5"/>
      <c r="CAR23" s="5"/>
      <c r="CAS23" s="5"/>
      <c r="CAT23" s="5"/>
      <c r="CAU23" s="5"/>
      <c r="CAV23" s="5"/>
      <c r="CAW23" s="5"/>
      <c r="CAX23" s="5"/>
      <c r="CAY23" s="5"/>
      <c r="CAZ23" s="5"/>
      <c r="CBA23" s="5"/>
      <c r="CBB23" s="5"/>
      <c r="CBC23" s="5"/>
      <c r="CBD23" s="5"/>
      <c r="CBE23" s="5"/>
      <c r="CBF23" s="5"/>
      <c r="CBG23" s="5"/>
      <c r="CBH23" s="5"/>
      <c r="CBI23" s="5"/>
      <c r="CBJ23" s="5"/>
      <c r="CBK23" s="5"/>
      <c r="CBL23" s="5"/>
      <c r="CBM23" s="5"/>
      <c r="CBN23" s="5"/>
      <c r="CBO23" s="5"/>
      <c r="CBP23" s="5"/>
      <c r="CBQ23" s="5"/>
      <c r="CBR23" s="5"/>
      <c r="CBS23" s="5"/>
      <c r="CBT23" s="5"/>
      <c r="CBU23" s="5"/>
      <c r="CBV23" s="5"/>
      <c r="CBW23" s="5"/>
      <c r="CBX23" s="5"/>
      <c r="CBY23" s="5"/>
      <c r="CBZ23" s="5"/>
      <c r="CCA23" s="5"/>
      <c r="CCB23" s="5"/>
      <c r="CCC23" s="5"/>
      <c r="CCD23" s="5"/>
      <c r="CCE23" s="5"/>
      <c r="CCF23" s="5"/>
      <c r="CCG23" s="5"/>
      <c r="CCH23" s="5"/>
      <c r="CCI23" s="5"/>
      <c r="CCJ23" s="5"/>
      <c r="CCK23" s="5"/>
      <c r="CCL23" s="5"/>
      <c r="CCM23" s="5"/>
      <c r="CCN23" s="5"/>
      <c r="CCO23" s="5"/>
      <c r="CCP23" s="5"/>
      <c r="CCQ23" s="5"/>
      <c r="CCR23" s="5"/>
      <c r="CCS23" s="5"/>
      <c r="CCT23" s="5"/>
      <c r="CCU23" s="5"/>
      <c r="CCV23" s="5"/>
      <c r="CCW23" s="5"/>
      <c r="CCX23" s="5"/>
      <c r="CCY23" s="5"/>
      <c r="CCZ23" s="5"/>
      <c r="CDA23" s="5"/>
      <c r="CDB23" s="5"/>
      <c r="CDC23" s="5"/>
      <c r="CDD23" s="5"/>
      <c r="CDE23" s="5"/>
      <c r="CDF23" s="5"/>
      <c r="CDG23" s="5"/>
      <c r="CDH23" s="5"/>
      <c r="CDI23" s="5"/>
      <c r="CDJ23" s="5"/>
      <c r="CDK23" s="5"/>
      <c r="CDL23" s="5"/>
      <c r="CDM23" s="5"/>
      <c r="CDN23" s="5"/>
      <c r="CDO23" s="5"/>
      <c r="CDP23" s="5"/>
      <c r="CDQ23" s="5"/>
      <c r="CDR23" s="5"/>
      <c r="CDS23" s="5"/>
      <c r="CDT23" s="5"/>
      <c r="CDU23" s="5"/>
      <c r="CDV23" s="5"/>
      <c r="CDW23" s="5"/>
      <c r="CDX23" s="5"/>
      <c r="CDY23" s="5"/>
      <c r="CDZ23" s="5"/>
      <c r="CEA23" s="5"/>
      <c r="CEB23" s="5"/>
      <c r="CEC23" s="5"/>
      <c r="CED23" s="5"/>
      <c r="CEE23" s="5"/>
      <c r="CEF23" s="5"/>
      <c r="CEG23" s="5"/>
      <c r="CEH23" s="5"/>
      <c r="CEI23" s="5"/>
      <c r="CEJ23" s="5"/>
      <c r="CEK23" s="5"/>
      <c r="CEL23" s="5"/>
      <c r="CEM23" s="5"/>
      <c r="CEN23" s="5"/>
      <c r="CEO23" s="5"/>
      <c r="CEP23" s="5"/>
      <c r="CEQ23" s="5"/>
      <c r="CER23" s="5"/>
      <c r="CES23" s="5"/>
      <c r="CET23" s="5"/>
      <c r="CEU23" s="5"/>
      <c r="CEV23" s="5"/>
      <c r="CEW23" s="5"/>
      <c r="CEX23" s="5"/>
      <c r="CEY23" s="5"/>
      <c r="CEZ23" s="5"/>
      <c r="CFA23" s="5"/>
      <c r="CFB23" s="5"/>
      <c r="CFC23" s="5"/>
      <c r="CFD23" s="5"/>
      <c r="CFE23" s="5"/>
      <c r="CFF23" s="5"/>
      <c r="CFG23" s="5"/>
      <c r="CFH23" s="5"/>
      <c r="CFI23" s="5"/>
      <c r="CFJ23" s="5"/>
      <c r="CFK23" s="5"/>
      <c r="CFL23" s="5"/>
      <c r="CFM23" s="5"/>
      <c r="CFN23" s="5"/>
      <c r="CFO23" s="5"/>
      <c r="CFP23" s="5"/>
      <c r="CFQ23" s="5"/>
      <c r="CFR23" s="5"/>
      <c r="CFS23" s="5"/>
      <c r="CFT23" s="5"/>
      <c r="CFU23" s="5"/>
      <c r="CFV23" s="5"/>
      <c r="CFW23" s="5"/>
      <c r="CFX23" s="5"/>
      <c r="CFY23" s="5"/>
      <c r="CFZ23" s="5"/>
      <c r="CGA23" s="5"/>
      <c r="CGB23" s="5"/>
      <c r="CGC23" s="5"/>
      <c r="CGD23" s="5"/>
      <c r="CGE23" s="5"/>
      <c r="CGF23" s="5"/>
      <c r="CGG23" s="5"/>
      <c r="CGH23" s="5"/>
      <c r="CGI23" s="5"/>
      <c r="CGJ23" s="5"/>
      <c r="CGK23" s="5"/>
      <c r="CGL23" s="5"/>
      <c r="CGM23" s="5"/>
      <c r="CGN23" s="5"/>
      <c r="CGO23" s="5"/>
      <c r="CGP23" s="5"/>
      <c r="CGQ23" s="5"/>
      <c r="CGR23" s="5"/>
      <c r="CGS23" s="5"/>
      <c r="CGT23" s="5"/>
      <c r="CGU23" s="5"/>
      <c r="CGV23" s="5"/>
      <c r="CGW23" s="5"/>
      <c r="CGX23" s="5"/>
      <c r="CGY23" s="5"/>
      <c r="CGZ23" s="5"/>
      <c r="CHA23" s="5"/>
      <c r="CHB23" s="5"/>
      <c r="CHC23" s="5"/>
      <c r="CHD23" s="5"/>
      <c r="CHE23" s="5"/>
      <c r="CHF23" s="5"/>
      <c r="CHG23" s="5"/>
      <c r="CHH23" s="5"/>
      <c r="CHI23" s="5"/>
      <c r="CHJ23" s="5"/>
      <c r="CHK23" s="5"/>
      <c r="CHL23" s="5"/>
      <c r="CHM23" s="5"/>
      <c r="CHN23" s="5"/>
      <c r="CHO23" s="5"/>
      <c r="CHP23" s="5"/>
      <c r="CHQ23" s="5"/>
      <c r="CHR23" s="5"/>
      <c r="CHS23" s="5"/>
      <c r="CHT23" s="5"/>
      <c r="CHU23" s="5"/>
      <c r="CHV23" s="5"/>
      <c r="CHW23" s="5"/>
      <c r="CHX23" s="5"/>
      <c r="CHY23" s="5"/>
      <c r="CHZ23" s="5"/>
      <c r="CIA23" s="5"/>
      <c r="CIB23" s="5"/>
      <c r="CIC23" s="5"/>
      <c r="CID23" s="5"/>
      <c r="CIE23" s="5"/>
      <c r="CIF23" s="5"/>
      <c r="CIG23" s="5"/>
      <c r="CIH23" s="5"/>
      <c r="CII23" s="5"/>
      <c r="CIJ23" s="5"/>
      <c r="CIK23" s="5"/>
      <c r="CIL23" s="5"/>
      <c r="CIM23" s="5"/>
      <c r="CIN23" s="5"/>
      <c r="CIO23" s="5"/>
      <c r="CIP23" s="5"/>
      <c r="CIQ23" s="5"/>
      <c r="CIR23" s="5"/>
      <c r="CIS23" s="5"/>
      <c r="CIT23" s="5"/>
      <c r="CIU23" s="5"/>
      <c r="CIV23" s="5"/>
      <c r="CIW23" s="5"/>
      <c r="CIX23" s="5"/>
      <c r="CIY23" s="5"/>
      <c r="CIZ23" s="5"/>
      <c r="CJA23" s="5"/>
      <c r="CJB23" s="5"/>
      <c r="CJC23" s="5"/>
      <c r="CJD23" s="5"/>
      <c r="CJE23" s="5"/>
      <c r="CJF23" s="5"/>
      <c r="CJG23" s="5"/>
      <c r="CJH23" s="5"/>
      <c r="CJI23" s="5"/>
      <c r="CJJ23" s="5"/>
      <c r="CJK23" s="5"/>
      <c r="CJL23" s="5"/>
      <c r="CJM23" s="5"/>
      <c r="CJN23" s="5"/>
      <c r="CJO23" s="5"/>
      <c r="CJP23" s="5"/>
      <c r="CJQ23" s="5"/>
      <c r="CJR23" s="5"/>
      <c r="CJS23" s="5"/>
      <c r="CJT23" s="5"/>
      <c r="CJU23" s="5"/>
      <c r="CJV23" s="5"/>
      <c r="CJW23" s="5"/>
      <c r="CJX23" s="5"/>
      <c r="CJY23" s="5"/>
      <c r="CJZ23" s="5"/>
      <c r="CKA23" s="5"/>
      <c r="CKB23" s="5"/>
      <c r="CKC23" s="5"/>
      <c r="CKD23" s="5"/>
      <c r="CKE23" s="5"/>
      <c r="CKF23" s="5"/>
      <c r="CKG23" s="5"/>
      <c r="CKH23" s="5"/>
      <c r="CKI23" s="5"/>
      <c r="CKJ23" s="5"/>
      <c r="CKK23" s="5"/>
      <c r="CKL23" s="5"/>
      <c r="CKM23" s="5"/>
      <c r="CKN23" s="5"/>
      <c r="CKO23" s="5"/>
      <c r="CKP23" s="5"/>
      <c r="CKQ23" s="5"/>
      <c r="CKR23" s="5"/>
      <c r="CKS23" s="5"/>
      <c r="CKT23" s="5"/>
      <c r="CKU23" s="5"/>
      <c r="CKV23" s="5"/>
      <c r="CKW23" s="5"/>
      <c r="CKX23" s="5"/>
      <c r="CKY23" s="5"/>
      <c r="CKZ23" s="5"/>
      <c r="CLA23" s="5"/>
      <c r="CLB23" s="5"/>
      <c r="CLC23" s="5"/>
      <c r="CLD23" s="5"/>
      <c r="CLE23" s="5"/>
      <c r="CLF23" s="5"/>
      <c r="CLG23" s="5"/>
      <c r="CLH23" s="5"/>
      <c r="CLI23" s="5"/>
      <c r="CLJ23" s="5"/>
      <c r="CLK23" s="5"/>
      <c r="CLL23" s="5"/>
      <c r="CLM23" s="5"/>
      <c r="CLN23" s="5"/>
      <c r="CLO23" s="5"/>
      <c r="CLP23" s="5"/>
      <c r="CLQ23" s="5"/>
      <c r="CLR23" s="5"/>
      <c r="CLS23" s="5"/>
      <c r="CLT23" s="5"/>
      <c r="CLU23" s="5"/>
      <c r="CLV23" s="5"/>
      <c r="CLW23" s="5"/>
      <c r="CLX23" s="5"/>
      <c r="CLY23" s="5"/>
      <c r="CLZ23" s="5"/>
      <c r="CMA23" s="5"/>
      <c r="CMB23" s="5"/>
      <c r="CMC23" s="5"/>
      <c r="CMD23" s="5"/>
      <c r="CME23" s="5"/>
      <c r="CMF23" s="5"/>
      <c r="CMG23" s="5"/>
      <c r="CMH23" s="5"/>
      <c r="CMI23" s="5"/>
      <c r="CMJ23" s="5"/>
      <c r="CMK23" s="5"/>
      <c r="CML23" s="5"/>
      <c r="CMM23" s="5"/>
      <c r="CMN23" s="5"/>
      <c r="CMO23" s="5"/>
      <c r="CMP23" s="5"/>
      <c r="CMQ23" s="5"/>
      <c r="CMR23" s="5"/>
      <c r="CMS23" s="5"/>
      <c r="CMT23" s="5"/>
      <c r="CMU23" s="5"/>
      <c r="CMV23" s="5"/>
      <c r="CMW23" s="5"/>
      <c r="CMX23" s="5"/>
      <c r="CMY23" s="5"/>
      <c r="CMZ23" s="5"/>
      <c r="CNA23" s="5"/>
      <c r="CNB23" s="5"/>
      <c r="CNC23" s="5"/>
      <c r="CND23" s="5"/>
      <c r="CNE23" s="5"/>
      <c r="CNF23" s="5"/>
      <c r="CNG23" s="5"/>
      <c r="CNH23" s="5"/>
      <c r="CNI23" s="5"/>
      <c r="CNJ23" s="5"/>
      <c r="CNK23" s="5"/>
      <c r="CNL23" s="5"/>
      <c r="CNM23" s="5"/>
      <c r="CNN23" s="5"/>
      <c r="CNO23" s="5"/>
      <c r="CNP23" s="5"/>
      <c r="CNQ23" s="5"/>
      <c r="CNR23" s="5"/>
      <c r="CNS23" s="5"/>
      <c r="CNT23" s="5"/>
      <c r="CNU23" s="5"/>
      <c r="CNV23" s="5"/>
      <c r="CNW23" s="5"/>
      <c r="CNX23" s="5"/>
      <c r="CNY23" s="5"/>
      <c r="CNZ23" s="5"/>
      <c r="COA23" s="5"/>
      <c r="COB23" s="5"/>
      <c r="COC23" s="5"/>
      <c r="COD23" s="5"/>
      <c r="COE23" s="5"/>
      <c r="COF23" s="5"/>
      <c r="COG23" s="5"/>
      <c r="COH23" s="5"/>
      <c r="COI23" s="5"/>
      <c r="COJ23" s="5"/>
      <c r="COK23" s="5"/>
      <c r="COL23" s="5"/>
      <c r="COM23" s="5"/>
      <c r="CON23" s="5"/>
      <c r="COO23" s="5"/>
      <c r="COP23" s="5"/>
      <c r="COQ23" s="5"/>
      <c r="COR23" s="5"/>
      <c r="COS23" s="5"/>
      <c r="COT23" s="5"/>
      <c r="COU23" s="5"/>
      <c r="COV23" s="5"/>
      <c r="COW23" s="5"/>
      <c r="COX23" s="5"/>
      <c r="COY23" s="5"/>
      <c r="COZ23" s="5"/>
      <c r="CPA23" s="5"/>
      <c r="CPB23" s="5"/>
      <c r="CPC23" s="5"/>
      <c r="CPD23" s="5"/>
      <c r="CPE23" s="5"/>
      <c r="CPF23" s="5"/>
      <c r="CPG23" s="5"/>
      <c r="CPH23" s="5"/>
      <c r="CPI23" s="5"/>
      <c r="CPJ23" s="5"/>
      <c r="CPK23" s="5"/>
      <c r="CPL23" s="5"/>
      <c r="CPM23" s="5"/>
      <c r="CPN23" s="5"/>
      <c r="CPO23" s="5"/>
      <c r="CPP23" s="5"/>
      <c r="CPQ23" s="5"/>
      <c r="CPR23" s="5"/>
      <c r="CPS23" s="5"/>
      <c r="CPT23" s="5"/>
      <c r="CPU23" s="5"/>
      <c r="CPV23" s="5"/>
      <c r="CPW23" s="5"/>
      <c r="CPX23" s="5"/>
      <c r="CPY23" s="5"/>
      <c r="CPZ23" s="5"/>
      <c r="CQA23" s="5"/>
      <c r="CQB23" s="5"/>
      <c r="CQC23" s="5"/>
      <c r="CQD23" s="5"/>
      <c r="CQE23" s="5"/>
      <c r="CQF23" s="5"/>
      <c r="CQG23" s="5"/>
      <c r="CQH23" s="5"/>
      <c r="CQI23" s="5"/>
      <c r="CQJ23" s="5"/>
      <c r="CQK23" s="5"/>
      <c r="CQL23" s="5"/>
      <c r="CQM23" s="5"/>
      <c r="CQN23" s="5"/>
      <c r="CQO23" s="5"/>
      <c r="CQP23" s="5"/>
      <c r="CQQ23" s="5"/>
      <c r="CQR23" s="5"/>
      <c r="CQS23" s="5"/>
      <c r="CQT23" s="5"/>
      <c r="CQU23" s="5"/>
      <c r="CQV23" s="5"/>
      <c r="CQW23" s="5"/>
      <c r="CQX23" s="5"/>
      <c r="CQY23" s="5"/>
      <c r="CQZ23" s="5"/>
      <c r="CRA23" s="5"/>
      <c r="CRB23" s="5"/>
      <c r="CRC23" s="5"/>
      <c r="CRD23" s="5"/>
      <c r="CRE23" s="5"/>
      <c r="CRF23" s="5"/>
      <c r="CRG23" s="5"/>
      <c r="CRH23" s="5"/>
      <c r="CRI23" s="5"/>
      <c r="CRJ23" s="5"/>
      <c r="CRK23" s="5"/>
      <c r="CRL23" s="5"/>
      <c r="CRM23" s="5"/>
      <c r="CRN23" s="5"/>
      <c r="CRO23" s="5"/>
      <c r="CRP23" s="5"/>
      <c r="CRQ23" s="5"/>
      <c r="CRR23" s="5"/>
      <c r="CRS23" s="5"/>
      <c r="CRT23" s="5"/>
      <c r="CRU23" s="5"/>
      <c r="CRV23" s="5"/>
      <c r="CRW23" s="5"/>
      <c r="CRX23" s="5"/>
      <c r="CRY23" s="5"/>
      <c r="CRZ23" s="5"/>
      <c r="CSA23" s="5"/>
      <c r="CSB23" s="5"/>
      <c r="CSC23" s="5"/>
      <c r="CSD23" s="5"/>
      <c r="CSE23" s="5"/>
      <c r="CSF23" s="5"/>
      <c r="CSG23" s="5"/>
      <c r="CSH23" s="5"/>
      <c r="CSI23" s="5"/>
      <c r="CSJ23" s="5"/>
      <c r="CSK23" s="5"/>
      <c r="CSL23" s="5"/>
      <c r="CSM23" s="5"/>
      <c r="CSN23" s="5"/>
      <c r="CSO23" s="5"/>
      <c r="CSP23" s="5"/>
      <c r="CSQ23" s="5"/>
      <c r="CSR23" s="5"/>
      <c r="CSS23" s="5"/>
      <c r="CST23" s="5"/>
      <c r="CSU23" s="5"/>
      <c r="CSV23" s="5"/>
      <c r="CSW23" s="5"/>
      <c r="CSX23" s="5"/>
      <c r="CSY23" s="5"/>
      <c r="CSZ23" s="5"/>
      <c r="CTA23" s="5"/>
      <c r="CTB23" s="5"/>
      <c r="CTC23" s="5"/>
      <c r="CTD23" s="5"/>
      <c r="CTE23" s="5"/>
      <c r="CTF23" s="5"/>
      <c r="CTG23" s="5"/>
      <c r="CTH23" s="5"/>
      <c r="CTI23" s="5"/>
      <c r="CTJ23" s="5"/>
      <c r="CTK23" s="5"/>
      <c r="CTL23" s="5"/>
      <c r="CTM23" s="5"/>
      <c r="CTN23" s="5"/>
      <c r="CTO23" s="5"/>
      <c r="CTP23" s="5"/>
      <c r="CTQ23" s="5"/>
      <c r="CTR23" s="5"/>
      <c r="CTS23" s="5"/>
    </row>
    <row r="24" s="2" customFormat="1" ht="70.5" customHeight="1" spans="1:2567">
      <c r="A24" s="18">
        <v>18</v>
      </c>
      <c r="B24" s="18" t="s">
        <v>56</v>
      </c>
      <c r="C24" s="18" t="s">
        <v>98</v>
      </c>
      <c r="D24" s="23" t="s">
        <v>65</v>
      </c>
      <c r="E24" s="23" t="s">
        <v>103</v>
      </c>
      <c r="F24" s="25" t="s">
        <v>104</v>
      </c>
      <c r="G24" s="18" t="s">
        <v>26</v>
      </c>
      <c r="H24" s="31">
        <v>1</v>
      </c>
      <c r="I24" s="31" t="s">
        <v>101</v>
      </c>
      <c r="J24" s="44" t="s">
        <v>102</v>
      </c>
      <c r="K24" s="45"/>
      <c r="L24" s="45"/>
      <c r="M24" s="65"/>
      <c r="N24" s="58">
        <f t="shared" si="0"/>
        <v>12.81</v>
      </c>
      <c r="O24" s="58">
        <f t="shared" si="1"/>
        <v>12.81</v>
      </c>
      <c r="P24" s="37"/>
      <c r="Q24" s="37">
        <v>12.81</v>
      </c>
      <c r="R24" s="66"/>
      <c r="S24" s="66"/>
      <c r="T24" s="71"/>
      <c r="U24" s="23" t="s">
        <v>65</v>
      </c>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5"/>
      <c r="NI24" s="5"/>
      <c r="NJ24" s="5"/>
      <c r="NK24" s="5"/>
      <c r="NL24" s="5"/>
      <c r="NM24" s="5"/>
      <c r="NN24" s="5"/>
      <c r="NO24" s="5"/>
      <c r="NP24" s="5"/>
      <c r="NQ24" s="5"/>
      <c r="NR24" s="5"/>
      <c r="NS24" s="5"/>
      <c r="NT24" s="5"/>
      <c r="NU24" s="5"/>
      <c r="NV24" s="5"/>
      <c r="NW24" s="5"/>
      <c r="NX24" s="5"/>
      <c r="NY24" s="5"/>
      <c r="NZ24" s="5"/>
      <c r="OA24" s="5"/>
      <c r="OB24" s="5"/>
      <c r="OC24" s="5"/>
      <c r="OD24" s="5"/>
      <c r="OE24" s="5"/>
      <c r="OF24" s="5"/>
      <c r="OG24" s="5"/>
      <c r="OH24" s="5"/>
      <c r="OI24" s="5"/>
      <c r="OJ24" s="5"/>
      <c r="OK24" s="5"/>
      <c r="OL24" s="5"/>
      <c r="OM24" s="5"/>
      <c r="ON24" s="5"/>
      <c r="OO24" s="5"/>
      <c r="OP24" s="5"/>
      <c r="OQ24" s="5"/>
      <c r="OR24" s="5"/>
      <c r="OS24" s="5"/>
      <c r="OT24" s="5"/>
      <c r="OU24" s="5"/>
      <c r="OV24" s="5"/>
      <c r="OW24" s="5"/>
      <c r="OX24" s="5"/>
      <c r="OY24" s="5"/>
      <c r="OZ24" s="5"/>
      <c r="PA24" s="5"/>
      <c r="PB24" s="5"/>
      <c r="PC24" s="5"/>
      <c r="PD24" s="5"/>
      <c r="PE24" s="5"/>
      <c r="PF24" s="5"/>
      <c r="PG24" s="5"/>
      <c r="PH24" s="5"/>
      <c r="PI24" s="5"/>
      <c r="PJ24" s="5"/>
      <c r="PK24" s="5"/>
      <c r="PL24" s="5"/>
      <c r="PM24" s="5"/>
      <c r="PN24" s="5"/>
      <c r="PO24" s="5"/>
      <c r="PP24" s="5"/>
      <c r="PQ24" s="5"/>
      <c r="PR24" s="5"/>
      <c r="PS24" s="5"/>
      <c r="PT24" s="5"/>
      <c r="PU24" s="5"/>
      <c r="PV24" s="5"/>
      <c r="PW24" s="5"/>
      <c r="PX24" s="5"/>
      <c r="PY24" s="5"/>
      <c r="PZ24" s="5"/>
      <c r="QA24" s="5"/>
      <c r="QB24" s="5"/>
      <c r="QC24" s="5"/>
      <c r="QD24" s="5"/>
      <c r="QE24" s="5"/>
      <c r="QF24" s="5"/>
      <c r="QG24" s="5"/>
      <c r="QH24" s="5"/>
      <c r="QI24" s="5"/>
      <c r="QJ24" s="5"/>
      <c r="QK24" s="5"/>
      <c r="QL24" s="5"/>
      <c r="QM24" s="5"/>
      <c r="QN24" s="5"/>
      <c r="QO24" s="5"/>
      <c r="QP24" s="5"/>
      <c r="QQ24" s="5"/>
      <c r="QR24" s="5"/>
      <c r="QS24" s="5"/>
      <c r="QT24" s="5"/>
      <c r="QU24" s="5"/>
      <c r="QV24" s="5"/>
      <c r="QW24" s="5"/>
      <c r="QX24" s="5"/>
      <c r="QY24" s="5"/>
      <c r="QZ24" s="5"/>
      <c r="RA24" s="5"/>
      <c r="RB24" s="5"/>
      <c r="RC24" s="5"/>
      <c r="RD24" s="5"/>
      <c r="RE24" s="5"/>
      <c r="RF24" s="5"/>
      <c r="RG24" s="5"/>
      <c r="RH24" s="5"/>
      <c r="RI24" s="5"/>
      <c r="RJ24" s="5"/>
      <c r="RK24" s="5"/>
      <c r="RL24" s="5"/>
      <c r="RM24" s="5"/>
      <c r="RN24" s="5"/>
      <c r="RO24" s="5"/>
      <c r="RP24" s="5"/>
      <c r="RQ24" s="5"/>
      <c r="RR24" s="5"/>
      <c r="RS24" s="5"/>
      <c r="RT24" s="5"/>
      <c r="RU24" s="5"/>
      <c r="RV24" s="5"/>
      <c r="RW24" s="5"/>
      <c r="RX24" s="5"/>
      <c r="RY24" s="5"/>
      <c r="RZ24" s="5"/>
      <c r="SA24" s="5"/>
      <c r="SB24" s="5"/>
      <c r="SC24" s="5"/>
      <c r="SD24" s="5"/>
      <c r="SE24" s="5"/>
      <c r="SF24" s="5"/>
      <c r="SG24" s="5"/>
      <c r="SH24" s="5"/>
      <c r="SI24" s="5"/>
      <c r="SJ24" s="5"/>
      <c r="SK24" s="5"/>
      <c r="SL24" s="5"/>
      <c r="SM24" s="5"/>
      <c r="SN24" s="5"/>
      <c r="SO24" s="5"/>
      <c r="SP24" s="5"/>
      <c r="SQ24" s="5"/>
      <c r="SR24" s="5"/>
      <c r="SS24" s="5"/>
      <c r="ST24" s="5"/>
      <c r="SU24" s="5"/>
      <c r="SV24" s="5"/>
      <c r="SW24" s="5"/>
      <c r="SX24" s="5"/>
      <c r="SY24" s="5"/>
      <c r="SZ24" s="5"/>
      <c r="TA24" s="5"/>
      <c r="TB24" s="5"/>
      <c r="TC24" s="5"/>
      <c r="TD24" s="5"/>
      <c r="TE24" s="5"/>
      <c r="TF24" s="5"/>
      <c r="TG24" s="5"/>
      <c r="TH24" s="5"/>
      <c r="TI24" s="5"/>
      <c r="TJ24" s="5"/>
      <c r="TK24" s="5"/>
      <c r="TL24" s="5"/>
      <c r="TM24" s="5"/>
      <c r="TN24" s="5"/>
      <c r="TO24" s="5"/>
      <c r="TP24" s="5"/>
      <c r="TQ24" s="5"/>
      <c r="TR24" s="5"/>
      <c r="TS24" s="5"/>
      <c r="TT24" s="5"/>
      <c r="TU24" s="5"/>
      <c r="TV24" s="5"/>
      <c r="TW24" s="5"/>
      <c r="TX24" s="5"/>
      <c r="TY24" s="5"/>
      <c r="TZ24" s="5"/>
      <c r="UA24" s="5"/>
      <c r="UB24" s="5"/>
      <c r="UC24" s="5"/>
      <c r="UD24" s="5"/>
      <c r="UE24" s="5"/>
      <c r="UF24" s="5"/>
      <c r="UG24" s="5"/>
      <c r="UH24" s="5"/>
      <c r="UI24" s="5"/>
      <c r="UJ24" s="5"/>
      <c r="UK24" s="5"/>
      <c r="UL24" s="5"/>
      <c r="UM24" s="5"/>
      <c r="UN24" s="5"/>
      <c r="UO24" s="5"/>
      <c r="UP24" s="5"/>
      <c r="UQ24" s="5"/>
      <c r="UR24" s="5"/>
      <c r="US24" s="5"/>
      <c r="UT24" s="5"/>
      <c r="UU24" s="5"/>
      <c r="UV24" s="5"/>
      <c r="UW24" s="5"/>
      <c r="UX24" s="5"/>
      <c r="UY24" s="5"/>
      <c r="UZ24" s="5"/>
      <c r="VA24" s="5"/>
      <c r="VB24" s="5"/>
      <c r="VC24" s="5"/>
      <c r="VD24" s="5"/>
      <c r="VE24" s="5"/>
      <c r="VF24" s="5"/>
      <c r="VG24" s="5"/>
      <c r="VH24" s="5"/>
      <c r="VI24" s="5"/>
      <c r="VJ24" s="5"/>
      <c r="VK24" s="5"/>
      <c r="VL24" s="5"/>
      <c r="VM24" s="5"/>
      <c r="VN24" s="5"/>
      <c r="VO24" s="5"/>
      <c r="VP24" s="5"/>
      <c r="VQ24" s="5"/>
      <c r="VR24" s="5"/>
      <c r="VS24" s="5"/>
      <c r="VT24" s="5"/>
      <c r="VU24" s="5"/>
      <c r="VV24" s="5"/>
      <c r="VW24" s="5"/>
      <c r="VX24" s="5"/>
      <c r="VY24" s="5"/>
      <c r="VZ24" s="5"/>
      <c r="WA24" s="5"/>
      <c r="WB24" s="5"/>
      <c r="WC24" s="5"/>
      <c r="WD24" s="5"/>
      <c r="WE24" s="5"/>
      <c r="WF24" s="5"/>
      <c r="WG24" s="5"/>
      <c r="WH24" s="5"/>
      <c r="WI24" s="5"/>
      <c r="WJ24" s="5"/>
      <c r="WK24" s="5"/>
      <c r="WL24" s="5"/>
      <c r="WM24" s="5"/>
      <c r="WN24" s="5"/>
      <c r="WO24" s="5"/>
      <c r="WP24" s="5"/>
      <c r="WQ24" s="5"/>
      <c r="WR24" s="5"/>
      <c r="WS24" s="5"/>
      <c r="WT24" s="5"/>
      <c r="WU24" s="5"/>
      <c r="WV24" s="5"/>
      <c r="WW24" s="5"/>
      <c r="WX24" s="5"/>
      <c r="WY24" s="5"/>
      <c r="WZ24" s="5"/>
      <c r="XA24" s="5"/>
      <c r="XB24" s="5"/>
      <c r="XC24" s="5"/>
      <c r="XD24" s="5"/>
      <c r="XE24" s="5"/>
      <c r="XF24" s="5"/>
      <c r="XG24" s="5"/>
      <c r="XH24" s="5"/>
      <c r="XI24" s="5"/>
      <c r="XJ24" s="5"/>
      <c r="XK24" s="5"/>
      <c r="XL24" s="5"/>
      <c r="XM24" s="5"/>
      <c r="XN24" s="5"/>
      <c r="XO24" s="5"/>
      <c r="XP24" s="5"/>
      <c r="XQ24" s="5"/>
      <c r="XR24" s="5"/>
      <c r="XS24" s="5"/>
      <c r="XT24" s="5"/>
      <c r="XU24" s="5"/>
      <c r="XV24" s="5"/>
      <c r="XW24" s="5"/>
      <c r="XX24" s="5"/>
      <c r="XY24" s="5"/>
      <c r="XZ24" s="5"/>
      <c r="YA24" s="5"/>
      <c r="YB24" s="5"/>
      <c r="YC24" s="5"/>
      <c r="YD24" s="5"/>
      <c r="YE24" s="5"/>
      <c r="YF24" s="5"/>
      <c r="YG24" s="5"/>
      <c r="YH24" s="5"/>
      <c r="YI24" s="5"/>
      <c r="YJ24" s="5"/>
      <c r="YK24" s="5"/>
      <c r="YL24" s="5"/>
      <c r="YM24" s="5"/>
      <c r="YN24" s="5"/>
      <c r="YO24" s="5"/>
      <c r="YP24" s="5"/>
      <c r="YQ24" s="5"/>
      <c r="YR24" s="5"/>
      <c r="YS24" s="5"/>
      <c r="YT24" s="5"/>
      <c r="YU24" s="5"/>
      <c r="YV24" s="5"/>
      <c r="YW24" s="5"/>
      <c r="YX24" s="5"/>
      <c r="YY24" s="5"/>
      <c r="YZ24" s="5"/>
      <c r="ZA24" s="5"/>
      <c r="ZB24" s="5"/>
      <c r="ZC24" s="5"/>
      <c r="ZD24" s="5"/>
      <c r="ZE24" s="5"/>
      <c r="ZF24" s="5"/>
      <c r="ZG24" s="5"/>
      <c r="ZH24" s="5"/>
      <c r="ZI24" s="5"/>
      <c r="ZJ24" s="5"/>
      <c r="ZK24" s="5"/>
      <c r="ZL24" s="5"/>
      <c r="ZM24" s="5"/>
      <c r="ZN24" s="5"/>
      <c r="ZO24" s="5"/>
      <c r="ZP24" s="5"/>
      <c r="ZQ24" s="5"/>
      <c r="ZR24" s="5"/>
      <c r="ZS24" s="5"/>
      <c r="ZT24" s="5"/>
      <c r="ZU24" s="5"/>
      <c r="ZV24" s="5"/>
      <c r="ZW24" s="5"/>
      <c r="ZX24" s="5"/>
      <c r="ZY24" s="5"/>
      <c r="ZZ24" s="5"/>
      <c r="AAA24" s="5"/>
      <c r="AAB24" s="5"/>
      <c r="AAC24" s="5"/>
      <c r="AAD24" s="5"/>
      <c r="AAE24" s="5"/>
      <c r="AAF24" s="5"/>
      <c r="AAG24" s="5"/>
      <c r="AAH24" s="5"/>
      <c r="AAI24" s="5"/>
      <c r="AAJ24" s="5"/>
      <c r="AAK24" s="5"/>
      <c r="AAL24" s="5"/>
      <c r="AAM24" s="5"/>
      <c r="AAN24" s="5"/>
      <c r="AAO24" s="5"/>
      <c r="AAP24" s="5"/>
      <c r="AAQ24" s="5"/>
      <c r="AAR24" s="5"/>
      <c r="AAS24" s="5"/>
      <c r="AAT24" s="5"/>
      <c r="AAU24" s="5"/>
      <c r="AAV24" s="5"/>
      <c r="AAW24" s="5"/>
      <c r="AAX24" s="5"/>
      <c r="AAY24" s="5"/>
      <c r="AAZ24" s="5"/>
      <c r="ABA24" s="5"/>
      <c r="ABB24" s="5"/>
      <c r="ABC24" s="5"/>
      <c r="ABD24" s="5"/>
      <c r="ABE24" s="5"/>
      <c r="ABF24" s="5"/>
      <c r="ABG24" s="5"/>
      <c r="ABH24" s="5"/>
      <c r="ABI24" s="5"/>
      <c r="ABJ24" s="5"/>
      <c r="ABK24" s="5"/>
      <c r="ABL24" s="5"/>
      <c r="ABM24" s="5"/>
      <c r="ABN24" s="5"/>
      <c r="ABO24" s="5"/>
      <c r="ABP24" s="5"/>
      <c r="ABQ24" s="5"/>
      <c r="ABR24" s="5"/>
      <c r="ABS24" s="5"/>
      <c r="ABT24" s="5"/>
      <c r="ABU24" s="5"/>
      <c r="ABV24" s="5"/>
      <c r="ABW24" s="5"/>
      <c r="ABX24" s="5"/>
      <c r="ABY24" s="5"/>
      <c r="ABZ24" s="5"/>
      <c r="ACA24" s="5"/>
      <c r="ACB24" s="5"/>
      <c r="ACC24" s="5"/>
      <c r="ACD24" s="5"/>
      <c r="ACE24" s="5"/>
      <c r="ACF24" s="5"/>
      <c r="ACG24" s="5"/>
      <c r="ACH24" s="5"/>
      <c r="ACI24" s="5"/>
      <c r="ACJ24" s="5"/>
      <c r="ACK24" s="5"/>
      <c r="ACL24" s="5"/>
      <c r="ACM24" s="5"/>
      <c r="ACN24" s="5"/>
      <c r="ACO24" s="5"/>
      <c r="ACP24" s="5"/>
      <c r="ACQ24" s="5"/>
      <c r="ACR24" s="5"/>
      <c r="ACS24" s="5"/>
      <c r="ACT24" s="5"/>
      <c r="ACU24" s="5"/>
      <c r="ACV24" s="5"/>
      <c r="ACW24" s="5"/>
      <c r="ACX24" s="5"/>
      <c r="ACY24" s="5"/>
      <c r="ACZ24" s="5"/>
      <c r="ADA24" s="5"/>
      <c r="ADB24" s="5"/>
      <c r="ADC24" s="5"/>
      <c r="ADD24" s="5"/>
      <c r="ADE24" s="5"/>
      <c r="ADF24" s="5"/>
      <c r="ADG24" s="5"/>
      <c r="ADH24" s="5"/>
      <c r="ADI24" s="5"/>
      <c r="ADJ24" s="5"/>
      <c r="ADK24" s="5"/>
      <c r="ADL24" s="5"/>
      <c r="ADM24" s="5"/>
      <c r="ADN24" s="5"/>
      <c r="ADO24" s="5"/>
      <c r="ADP24" s="5"/>
      <c r="ADQ24" s="5"/>
      <c r="ADR24" s="5"/>
      <c r="ADS24" s="5"/>
      <c r="ADT24" s="5"/>
      <c r="ADU24" s="5"/>
      <c r="ADV24" s="5"/>
      <c r="ADW24" s="5"/>
      <c r="ADX24" s="5"/>
      <c r="ADY24" s="5"/>
      <c r="ADZ24" s="5"/>
      <c r="AEA24" s="5"/>
      <c r="AEB24" s="5"/>
      <c r="AEC24" s="5"/>
      <c r="AED24" s="5"/>
      <c r="AEE24" s="5"/>
      <c r="AEF24" s="5"/>
      <c r="AEG24" s="5"/>
      <c r="AEH24" s="5"/>
      <c r="AEI24" s="5"/>
      <c r="AEJ24" s="5"/>
      <c r="AEK24" s="5"/>
      <c r="AEL24" s="5"/>
      <c r="AEM24" s="5"/>
      <c r="AEN24" s="5"/>
      <c r="AEO24" s="5"/>
      <c r="AEP24" s="5"/>
      <c r="AEQ24" s="5"/>
      <c r="AER24" s="5"/>
      <c r="AES24" s="5"/>
      <c r="AET24" s="5"/>
      <c r="AEU24" s="5"/>
      <c r="AEV24" s="5"/>
      <c r="AEW24" s="5"/>
      <c r="AEX24" s="5"/>
      <c r="AEY24" s="5"/>
      <c r="AEZ24" s="5"/>
      <c r="AFA24" s="5"/>
      <c r="AFB24" s="5"/>
      <c r="AFC24" s="5"/>
      <c r="AFD24" s="5"/>
      <c r="AFE24" s="5"/>
      <c r="AFF24" s="5"/>
      <c r="AFG24" s="5"/>
      <c r="AFH24" s="5"/>
      <c r="AFI24" s="5"/>
      <c r="AFJ24" s="5"/>
      <c r="AFK24" s="5"/>
      <c r="AFL24" s="5"/>
      <c r="AFM24" s="5"/>
      <c r="AFN24" s="5"/>
      <c r="AFO24" s="5"/>
      <c r="AFP24" s="5"/>
      <c r="AFQ24" s="5"/>
      <c r="AFR24" s="5"/>
      <c r="AFS24" s="5"/>
      <c r="AFT24" s="5"/>
      <c r="AFU24" s="5"/>
      <c r="AFV24" s="5"/>
      <c r="AFW24" s="5"/>
      <c r="AFX24" s="5"/>
      <c r="AFY24" s="5"/>
      <c r="AFZ24" s="5"/>
      <c r="AGA24" s="5"/>
      <c r="AGB24" s="5"/>
      <c r="AGC24" s="5"/>
      <c r="AGD24" s="5"/>
      <c r="AGE24" s="5"/>
      <c r="AGF24" s="5"/>
      <c r="AGG24" s="5"/>
      <c r="AGH24" s="5"/>
      <c r="AGI24" s="5"/>
      <c r="AGJ24" s="5"/>
      <c r="AGK24" s="5"/>
      <c r="AGL24" s="5"/>
      <c r="AGM24" s="5"/>
      <c r="AGN24" s="5"/>
      <c r="AGO24" s="5"/>
      <c r="AGP24" s="5"/>
      <c r="AGQ24" s="5"/>
      <c r="AGR24" s="5"/>
      <c r="AGS24" s="5"/>
      <c r="AGT24" s="5"/>
      <c r="AGU24" s="5"/>
      <c r="AGV24" s="5"/>
      <c r="AGW24" s="5"/>
      <c r="AGX24" s="5"/>
      <c r="AGY24" s="5"/>
      <c r="AGZ24" s="5"/>
      <c r="AHA24" s="5"/>
      <c r="AHB24" s="5"/>
      <c r="AHC24" s="5"/>
      <c r="AHD24" s="5"/>
      <c r="AHE24" s="5"/>
      <c r="AHF24" s="5"/>
      <c r="AHG24" s="5"/>
      <c r="AHH24" s="5"/>
      <c r="AHI24" s="5"/>
      <c r="AHJ24" s="5"/>
      <c r="AHK24" s="5"/>
      <c r="AHL24" s="5"/>
      <c r="AHM24" s="5"/>
      <c r="AHN24" s="5"/>
      <c r="AHO24" s="5"/>
      <c r="AHP24" s="5"/>
      <c r="AHQ24" s="5"/>
      <c r="AHR24" s="5"/>
      <c r="AHS24" s="5"/>
      <c r="AHT24" s="5"/>
      <c r="AHU24" s="5"/>
      <c r="AHV24" s="5"/>
      <c r="AHW24" s="5"/>
      <c r="AHX24" s="5"/>
      <c r="AHY24" s="5"/>
      <c r="AHZ24" s="5"/>
      <c r="AIA24" s="5"/>
      <c r="AIB24" s="5"/>
      <c r="AIC24" s="5"/>
      <c r="AID24" s="5"/>
      <c r="AIE24" s="5"/>
      <c r="AIF24" s="5"/>
      <c r="AIG24" s="5"/>
      <c r="AIH24" s="5"/>
      <c r="AII24" s="5"/>
      <c r="AIJ24" s="5"/>
      <c r="AIK24" s="5"/>
      <c r="AIL24" s="5"/>
      <c r="AIM24" s="5"/>
      <c r="AIN24" s="5"/>
      <c r="AIO24" s="5"/>
      <c r="AIP24" s="5"/>
      <c r="AIQ24" s="5"/>
      <c r="AIR24" s="5"/>
      <c r="AIS24" s="5"/>
      <c r="AIT24" s="5"/>
      <c r="AIU24" s="5"/>
      <c r="AIV24" s="5"/>
      <c r="AIW24" s="5"/>
      <c r="AIX24" s="5"/>
      <c r="AIY24" s="5"/>
      <c r="AIZ24" s="5"/>
      <c r="AJA24" s="5"/>
      <c r="AJB24" s="5"/>
      <c r="AJC24" s="5"/>
      <c r="AJD24" s="5"/>
      <c r="AJE24" s="5"/>
      <c r="AJF24" s="5"/>
      <c r="AJG24" s="5"/>
      <c r="AJH24" s="5"/>
      <c r="AJI24" s="5"/>
      <c r="AJJ24" s="5"/>
      <c r="AJK24" s="5"/>
      <c r="AJL24" s="5"/>
      <c r="AJM24" s="5"/>
      <c r="AJN24" s="5"/>
      <c r="AJO24" s="5"/>
      <c r="AJP24" s="5"/>
      <c r="AJQ24" s="5"/>
      <c r="AJR24" s="5"/>
      <c r="AJS24" s="5"/>
      <c r="AJT24" s="5"/>
      <c r="AJU24" s="5"/>
      <c r="AJV24" s="5"/>
      <c r="AJW24" s="5"/>
      <c r="AJX24" s="5"/>
      <c r="AJY24" s="5"/>
      <c r="AJZ24" s="5"/>
      <c r="AKA24" s="5"/>
      <c r="AKB24" s="5"/>
      <c r="AKC24" s="5"/>
      <c r="AKD24" s="5"/>
      <c r="AKE24" s="5"/>
      <c r="AKF24" s="5"/>
      <c r="AKG24" s="5"/>
      <c r="AKH24" s="5"/>
      <c r="AKI24" s="5"/>
      <c r="AKJ24" s="5"/>
      <c r="AKK24" s="5"/>
      <c r="AKL24" s="5"/>
      <c r="AKM24" s="5"/>
      <c r="AKN24" s="5"/>
      <c r="AKO24" s="5"/>
      <c r="AKP24" s="5"/>
      <c r="AKQ24" s="5"/>
      <c r="AKR24" s="5"/>
      <c r="AKS24" s="5"/>
      <c r="AKT24" s="5"/>
      <c r="AKU24" s="5"/>
      <c r="AKV24" s="5"/>
      <c r="AKW24" s="5"/>
      <c r="AKX24" s="5"/>
      <c r="AKY24" s="5"/>
      <c r="AKZ24" s="5"/>
      <c r="ALA24" s="5"/>
      <c r="ALB24" s="5"/>
      <c r="ALC24" s="5"/>
      <c r="ALD24" s="5"/>
      <c r="ALE24" s="5"/>
      <c r="ALF24" s="5"/>
      <c r="ALG24" s="5"/>
      <c r="ALH24" s="5"/>
      <c r="ALI24" s="5"/>
      <c r="ALJ24" s="5"/>
      <c r="ALK24" s="5"/>
      <c r="ALL24" s="5"/>
      <c r="ALM24" s="5"/>
      <c r="ALN24" s="5"/>
      <c r="ALO24" s="5"/>
      <c r="ALP24" s="5"/>
      <c r="ALQ24" s="5"/>
      <c r="ALR24" s="5"/>
      <c r="ALS24" s="5"/>
      <c r="ALT24" s="5"/>
      <c r="ALU24" s="5"/>
      <c r="ALV24" s="5"/>
      <c r="ALW24" s="5"/>
      <c r="ALX24" s="5"/>
      <c r="ALY24" s="5"/>
      <c r="ALZ24" s="5"/>
      <c r="AMA24" s="5"/>
      <c r="AMB24" s="5"/>
      <c r="AMC24" s="5"/>
      <c r="AMD24" s="5"/>
      <c r="AME24" s="5"/>
      <c r="AMF24" s="5"/>
      <c r="AMG24" s="5"/>
      <c r="AMH24" s="5"/>
      <c r="AMI24" s="5"/>
      <c r="AMJ24" s="5"/>
      <c r="AMK24" s="5"/>
      <c r="AML24" s="5"/>
      <c r="AMM24" s="5"/>
      <c r="AMN24" s="5"/>
      <c r="AMO24" s="5"/>
      <c r="AMP24" s="5"/>
      <c r="AMQ24" s="5"/>
      <c r="AMR24" s="5"/>
      <c r="AMS24" s="5"/>
      <c r="AMT24" s="5"/>
      <c r="AMU24" s="5"/>
      <c r="AMV24" s="5"/>
      <c r="AMW24" s="5"/>
      <c r="AMX24" s="5"/>
      <c r="AMY24" s="5"/>
      <c r="AMZ24" s="5"/>
      <c r="ANA24" s="5"/>
      <c r="ANB24" s="5"/>
      <c r="ANC24" s="5"/>
      <c r="AND24" s="5"/>
      <c r="ANE24" s="5"/>
      <c r="ANF24" s="5"/>
      <c r="ANG24" s="5"/>
      <c r="ANH24" s="5"/>
      <c r="ANI24" s="5"/>
      <c r="ANJ24" s="5"/>
      <c r="ANK24" s="5"/>
      <c r="ANL24" s="5"/>
      <c r="ANM24" s="5"/>
      <c r="ANN24" s="5"/>
      <c r="ANO24" s="5"/>
      <c r="ANP24" s="5"/>
      <c r="ANQ24" s="5"/>
      <c r="ANR24" s="5"/>
      <c r="ANS24" s="5"/>
      <c r="ANT24" s="5"/>
      <c r="ANU24" s="5"/>
      <c r="ANV24" s="5"/>
      <c r="ANW24" s="5"/>
      <c r="ANX24" s="5"/>
      <c r="ANY24" s="5"/>
      <c r="ANZ24" s="5"/>
      <c r="AOA24" s="5"/>
      <c r="AOB24" s="5"/>
      <c r="AOC24" s="5"/>
      <c r="AOD24" s="5"/>
      <c r="AOE24" s="5"/>
      <c r="AOF24" s="5"/>
      <c r="AOG24" s="5"/>
      <c r="AOH24" s="5"/>
      <c r="AOI24" s="5"/>
      <c r="AOJ24" s="5"/>
      <c r="AOK24" s="5"/>
      <c r="AOL24" s="5"/>
      <c r="AOM24" s="5"/>
      <c r="AON24" s="5"/>
      <c r="AOO24" s="5"/>
      <c r="AOP24" s="5"/>
      <c r="AOQ24" s="5"/>
      <c r="AOR24" s="5"/>
      <c r="AOS24" s="5"/>
      <c r="AOT24" s="5"/>
      <c r="AOU24" s="5"/>
      <c r="AOV24" s="5"/>
      <c r="AOW24" s="5"/>
      <c r="AOX24" s="5"/>
      <c r="AOY24" s="5"/>
      <c r="AOZ24" s="5"/>
      <c r="APA24" s="5"/>
      <c r="APB24" s="5"/>
      <c r="APC24" s="5"/>
      <c r="APD24" s="5"/>
      <c r="APE24" s="5"/>
      <c r="APF24" s="5"/>
      <c r="APG24" s="5"/>
      <c r="APH24" s="5"/>
      <c r="API24" s="5"/>
      <c r="APJ24" s="5"/>
      <c r="APK24" s="5"/>
      <c r="APL24" s="5"/>
      <c r="APM24" s="5"/>
      <c r="APN24" s="5"/>
      <c r="APO24" s="5"/>
      <c r="APP24" s="5"/>
      <c r="APQ24" s="5"/>
      <c r="APR24" s="5"/>
      <c r="APS24" s="5"/>
      <c r="APT24" s="5"/>
      <c r="APU24" s="5"/>
      <c r="APV24" s="5"/>
      <c r="APW24" s="5"/>
      <c r="APX24" s="5"/>
      <c r="APY24" s="5"/>
      <c r="APZ24" s="5"/>
      <c r="AQA24" s="5"/>
      <c r="AQB24" s="5"/>
      <c r="AQC24" s="5"/>
      <c r="AQD24" s="5"/>
      <c r="AQE24" s="5"/>
      <c r="AQF24" s="5"/>
      <c r="AQG24" s="5"/>
      <c r="AQH24" s="5"/>
      <c r="AQI24" s="5"/>
      <c r="AQJ24" s="5"/>
      <c r="AQK24" s="5"/>
      <c r="AQL24" s="5"/>
      <c r="AQM24" s="5"/>
      <c r="AQN24" s="5"/>
      <c r="AQO24" s="5"/>
      <c r="AQP24" s="5"/>
      <c r="AQQ24" s="5"/>
      <c r="AQR24" s="5"/>
      <c r="AQS24" s="5"/>
      <c r="AQT24" s="5"/>
      <c r="AQU24" s="5"/>
      <c r="AQV24" s="5"/>
      <c r="AQW24" s="5"/>
      <c r="AQX24" s="5"/>
      <c r="AQY24" s="5"/>
      <c r="AQZ24" s="5"/>
      <c r="ARA24" s="5"/>
      <c r="ARB24" s="5"/>
      <c r="ARC24" s="5"/>
      <c r="ARD24" s="5"/>
      <c r="ARE24" s="5"/>
      <c r="ARF24" s="5"/>
      <c r="ARG24" s="5"/>
      <c r="ARH24" s="5"/>
      <c r="ARI24" s="5"/>
      <c r="ARJ24" s="5"/>
      <c r="ARK24" s="5"/>
      <c r="ARL24" s="5"/>
      <c r="ARM24" s="5"/>
      <c r="ARN24" s="5"/>
      <c r="ARO24" s="5"/>
      <c r="ARP24" s="5"/>
      <c r="ARQ24" s="5"/>
      <c r="ARR24" s="5"/>
      <c r="ARS24" s="5"/>
      <c r="ART24" s="5"/>
      <c r="ARU24" s="5"/>
      <c r="ARV24" s="5"/>
      <c r="ARW24" s="5"/>
      <c r="ARX24" s="5"/>
      <c r="ARY24" s="5"/>
      <c r="ARZ24" s="5"/>
      <c r="ASA24" s="5"/>
      <c r="ASB24" s="5"/>
      <c r="ASC24" s="5"/>
      <c r="ASD24" s="5"/>
      <c r="ASE24" s="5"/>
      <c r="ASF24" s="5"/>
      <c r="ASG24" s="5"/>
      <c r="ASH24" s="5"/>
      <c r="ASI24" s="5"/>
      <c r="ASJ24" s="5"/>
      <c r="ASK24" s="5"/>
      <c r="ASL24" s="5"/>
      <c r="ASM24" s="5"/>
      <c r="ASN24" s="5"/>
      <c r="ASO24" s="5"/>
      <c r="ASP24" s="5"/>
      <c r="ASQ24" s="5"/>
      <c r="ASR24" s="5"/>
      <c r="ASS24" s="5"/>
      <c r="AST24" s="5"/>
      <c r="ASU24" s="5"/>
      <c r="ASV24" s="5"/>
      <c r="ASW24" s="5"/>
      <c r="ASX24" s="5"/>
      <c r="ASY24" s="5"/>
      <c r="ASZ24" s="5"/>
      <c r="ATA24" s="5"/>
      <c r="ATB24" s="5"/>
      <c r="ATC24" s="5"/>
      <c r="ATD24" s="5"/>
      <c r="ATE24" s="5"/>
      <c r="ATF24" s="5"/>
      <c r="ATG24" s="5"/>
      <c r="ATH24" s="5"/>
      <c r="ATI24" s="5"/>
      <c r="ATJ24" s="5"/>
      <c r="ATK24" s="5"/>
      <c r="ATL24" s="5"/>
      <c r="ATM24" s="5"/>
      <c r="ATN24" s="5"/>
      <c r="ATO24" s="5"/>
      <c r="ATP24" s="5"/>
      <c r="ATQ24" s="5"/>
      <c r="ATR24" s="5"/>
      <c r="ATS24" s="5"/>
      <c r="ATT24" s="5"/>
      <c r="ATU24" s="5"/>
      <c r="ATV24" s="5"/>
      <c r="ATW24" s="5"/>
      <c r="ATX24" s="5"/>
      <c r="ATY24" s="5"/>
      <c r="ATZ24" s="5"/>
      <c r="AUA24" s="5"/>
      <c r="AUB24" s="5"/>
      <c r="AUC24" s="5"/>
      <c r="AUD24" s="5"/>
      <c r="AUE24" s="5"/>
      <c r="AUF24" s="5"/>
      <c r="AUG24" s="5"/>
      <c r="AUH24" s="5"/>
      <c r="AUI24" s="5"/>
      <c r="AUJ24" s="5"/>
      <c r="AUK24" s="5"/>
      <c r="AUL24" s="5"/>
      <c r="AUM24" s="5"/>
      <c r="AUN24" s="5"/>
      <c r="AUO24" s="5"/>
      <c r="AUP24" s="5"/>
      <c r="AUQ24" s="5"/>
      <c r="AUR24" s="5"/>
      <c r="AUS24" s="5"/>
      <c r="AUT24" s="5"/>
      <c r="AUU24" s="5"/>
      <c r="AUV24" s="5"/>
      <c r="AUW24" s="5"/>
      <c r="AUX24" s="5"/>
      <c r="AUY24" s="5"/>
      <c r="AUZ24" s="5"/>
      <c r="AVA24" s="5"/>
      <c r="AVB24" s="5"/>
      <c r="AVC24" s="5"/>
      <c r="AVD24" s="5"/>
      <c r="AVE24" s="5"/>
      <c r="AVF24" s="5"/>
      <c r="AVG24" s="5"/>
      <c r="AVH24" s="5"/>
      <c r="AVI24" s="5"/>
      <c r="AVJ24" s="5"/>
      <c r="AVK24" s="5"/>
      <c r="AVL24" s="5"/>
      <c r="AVM24" s="5"/>
      <c r="AVN24" s="5"/>
      <c r="AVO24" s="5"/>
      <c r="AVP24" s="5"/>
      <c r="AVQ24" s="5"/>
      <c r="AVR24" s="5"/>
      <c r="AVS24" s="5"/>
      <c r="AVT24" s="5"/>
      <c r="AVU24" s="5"/>
      <c r="AVV24" s="5"/>
      <c r="AVW24" s="5"/>
      <c r="AVX24" s="5"/>
      <c r="AVY24" s="5"/>
      <c r="AVZ24" s="5"/>
      <c r="AWA24" s="5"/>
      <c r="AWB24" s="5"/>
      <c r="AWC24" s="5"/>
      <c r="AWD24" s="5"/>
      <c r="AWE24" s="5"/>
      <c r="AWF24" s="5"/>
      <c r="AWG24" s="5"/>
      <c r="AWH24" s="5"/>
      <c r="AWI24" s="5"/>
      <c r="AWJ24" s="5"/>
      <c r="AWK24" s="5"/>
      <c r="AWL24" s="5"/>
      <c r="AWM24" s="5"/>
      <c r="AWN24" s="5"/>
      <c r="AWO24" s="5"/>
      <c r="AWP24" s="5"/>
      <c r="AWQ24" s="5"/>
      <c r="AWR24" s="5"/>
      <c r="AWS24" s="5"/>
      <c r="AWT24" s="5"/>
      <c r="AWU24" s="5"/>
      <c r="AWV24" s="5"/>
      <c r="AWW24" s="5"/>
      <c r="AWX24" s="5"/>
      <c r="AWY24" s="5"/>
      <c r="AWZ24" s="5"/>
      <c r="AXA24" s="5"/>
      <c r="AXB24" s="5"/>
      <c r="AXC24" s="5"/>
      <c r="AXD24" s="5"/>
      <c r="AXE24" s="5"/>
      <c r="AXF24" s="5"/>
      <c r="AXG24" s="5"/>
      <c r="AXH24" s="5"/>
      <c r="AXI24" s="5"/>
      <c r="AXJ24" s="5"/>
      <c r="AXK24" s="5"/>
      <c r="AXL24" s="5"/>
      <c r="AXM24" s="5"/>
      <c r="AXN24" s="5"/>
      <c r="AXO24" s="5"/>
      <c r="AXP24" s="5"/>
      <c r="AXQ24" s="5"/>
      <c r="AXR24" s="5"/>
      <c r="AXS24" s="5"/>
      <c r="AXT24" s="5"/>
      <c r="AXU24" s="5"/>
      <c r="AXV24" s="5"/>
      <c r="AXW24" s="5"/>
      <c r="AXX24" s="5"/>
      <c r="AXY24" s="5"/>
      <c r="AXZ24" s="5"/>
      <c r="AYA24" s="5"/>
      <c r="AYB24" s="5"/>
      <c r="AYC24" s="5"/>
      <c r="AYD24" s="5"/>
      <c r="AYE24" s="5"/>
      <c r="AYF24" s="5"/>
      <c r="AYG24" s="5"/>
      <c r="AYH24" s="5"/>
      <c r="AYI24" s="5"/>
      <c r="AYJ24" s="5"/>
      <c r="AYK24" s="5"/>
      <c r="AYL24" s="5"/>
      <c r="AYM24" s="5"/>
      <c r="AYN24" s="5"/>
      <c r="AYO24" s="5"/>
      <c r="AYP24" s="5"/>
      <c r="AYQ24" s="5"/>
      <c r="AYR24" s="5"/>
      <c r="AYS24" s="5"/>
      <c r="AYT24" s="5"/>
      <c r="AYU24" s="5"/>
      <c r="AYV24" s="5"/>
      <c r="AYW24" s="5"/>
      <c r="AYX24" s="5"/>
      <c r="AYY24" s="5"/>
      <c r="AYZ24" s="5"/>
      <c r="AZA24" s="5"/>
      <c r="AZB24" s="5"/>
      <c r="AZC24" s="5"/>
      <c r="AZD24" s="5"/>
      <c r="AZE24" s="5"/>
      <c r="AZF24" s="5"/>
      <c r="AZG24" s="5"/>
      <c r="AZH24" s="5"/>
      <c r="AZI24" s="5"/>
      <c r="AZJ24" s="5"/>
      <c r="AZK24" s="5"/>
      <c r="AZL24" s="5"/>
      <c r="AZM24" s="5"/>
      <c r="AZN24" s="5"/>
      <c r="AZO24" s="5"/>
      <c r="AZP24" s="5"/>
      <c r="AZQ24" s="5"/>
      <c r="AZR24" s="5"/>
      <c r="AZS24" s="5"/>
      <c r="AZT24" s="5"/>
      <c r="AZU24" s="5"/>
      <c r="AZV24" s="5"/>
      <c r="AZW24" s="5"/>
      <c r="AZX24" s="5"/>
      <c r="AZY24" s="5"/>
      <c r="AZZ24" s="5"/>
      <c r="BAA24" s="5"/>
      <c r="BAB24" s="5"/>
      <c r="BAC24" s="5"/>
      <c r="BAD24" s="5"/>
      <c r="BAE24" s="5"/>
      <c r="BAF24" s="5"/>
      <c r="BAG24" s="5"/>
      <c r="BAH24" s="5"/>
      <c r="BAI24" s="5"/>
      <c r="BAJ24" s="5"/>
      <c r="BAK24" s="5"/>
      <c r="BAL24" s="5"/>
      <c r="BAM24" s="5"/>
      <c r="BAN24" s="5"/>
      <c r="BAO24" s="5"/>
      <c r="BAP24" s="5"/>
      <c r="BAQ24" s="5"/>
      <c r="BAR24" s="5"/>
      <c r="BAS24" s="5"/>
      <c r="BAT24" s="5"/>
      <c r="BAU24" s="5"/>
      <c r="BAV24" s="5"/>
      <c r="BAW24" s="5"/>
      <c r="BAX24" s="5"/>
      <c r="BAY24" s="5"/>
      <c r="BAZ24" s="5"/>
      <c r="BBA24" s="5"/>
      <c r="BBB24" s="5"/>
      <c r="BBC24" s="5"/>
      <c r="BBD24" s="5"/>
      <c r="BBE24" s="5"/>
      <c r="BBF24" s="5"/>
      <c r="BBG24" s="5"/>
      <c r="BBH24" s="5"/>
      <c r="BBI24" s="5"/>
      <c r="BBJ24" s="5"/>
      <c r="BBK24" s="5"/>
      <c r="BBL24" s="5"/>
      <c r="BBM24" s="5"/>
      <c r="BBN24" s="5"/>
      <c r="BBO24" s="5"/>
      <c r="BBP24" s="5"/>
      <c r="BBQ24" s="5"/>
      <c r="BBR24" s="5"/>
      <c r="BBS24" s="5"/>
      <c r="BBT24" s="5"/>
      <c r="BBU24" s="5"/>
      <c r="BBV24" s="5"/>
      <c r="BBW24" s="5"/>
      <c r="BBX24" s="5"/>
      <c r="BBY24" s="5"/>
      <c r="BBZ24" s="5"/>
      <c r="BCA24" s="5"/>
      <c r="BCB24" s="5"/>
      <c r="BCC24" s="5"/>
      <c r="BCD24" s="5"/>
      <c r="BCE24" s="5"/>
      <c r="BCF24" s="5"/>
      <c r="BCG24" s="5"/>
      <c r="BCH24" s="5"/>
      <c r="BCI24" s="5"/>
      <c r="BCJ24" s="5"/>
      <c r="BCK24" s="5"/>
      <c r="BCL24" s="5"/>
      <c r="BCM24" s="5"/>
      <c r="BCN24" s="5"/>
      <c r="BCO24" s="5"/>
      <c r="BCP24" s="5"/>
      <c r="BCQ24" s="5"/>
      <c r="BCR24" s="5"/>
      <c r="BCS24" s="5"/>
      <c r="BCT24" s="5"/>
      <c r="BCU24" s="5"/>
      <c r="BCV24" s="5"/>
      <c r="BCW24" s="5"/>
      <c r="BCX24" s="5"/>
      <c r="BCY24" s="5"/>
      <c r="BCZ24" s="5"/>
      <c r="BDA24" s="5"/>
      <c r="BDB24" s="5"/>
      <c r="BDC24" s="5"/>
      <c r="BDD24" s="5"/>
      <c r="BDE24" s="5"/>
      <c r="BDF24" s="5"/>
      <c r="BDG24" s="5"/>
      <c r="BDH24" s="5"/>
      <c r="BDI24" s="5"/>
      <c r="BDJ24" s="5"/>
      <c r="BDK24" s="5"/>
      <c r="BDL24" s="5"/>
      <c r="BDM24" s="5"/>
      <c r="BDN24" s="5"/>
      <c r="BDO24" s="5"/>
      <c r="BDP24" s="5"/>
      <c r="BDQ24" s="5"/>
      <c r="BDR24" s="5"/>
      <c r="BDS24" s="5"/>
      <c r="BDT24" s="5"/>
      <c r="BDU24" s="5"/>
      <c r="BDV24" s="5"/>
      <c r="BDW24" s="5"/>
      <c r="BDX24" s="5"/>
      <c r="BDY24" s="5"/>
      <c r="BDZ24" s="5"/>
      <c r="BEA24" s="5"/>
      <c r="BEB24" s="5"/>
      <c r="BEC24" s="5"/>
      <c r="BED24" s="5"/>
      <c r="BEE24" s="5"/>
      <c r="BEF24" s="5"/>
      <c r="BEG24" s="5"/>
      <c r="BEH24" s="5"/>
      <c r="BEI24" s="5"/>
      <c r="BEJ24" s="5"/>
      <c r="BEK24" s="5"/>
      <c r="BEL24" s="5"/>
      <c r="BEM24" s="5"/>
      <c r="BEN24" s="5"/>
      <c r="BEO24" s="5"/>
      <c r="BEP24" s="5"/>
      <c r="BEQ24" s="5"/>
      <c r="BER24" s="5"/>
      <c r="BES24" s="5"/>
      <c r="BET24" s="5"/>
      <c r="BEU24" s="5"/>
      <c r="BEV24" s="5"/>
      <c r="BEW24" s="5"/>
      <c r="BEX24" s="5"/>
      <c r="BEY24" s="5"/>
      <c r="BEZ24" s="5"/>
      <c r="BFA24" s="5"/>
      <c r="BFB24" s="5"/>
      <c r="BFC24" s="5"/>
      <c r="BFD24" s="5"/>
      <c r="BFE24" s="5"/>
      <c r="BFF24" s="5"/>
      <c r="BFG24" s="5"/>
      <c r="BFH24" s="5"/>
      <c r="BFI24" s="5"/>
      <c r="BFJ24" s="5"/>
      <c r="BFK24" s="5"/>
      <c r="BFL24" s="5"/>
      <c r="BFM24" s="5"/>
      <c r="BFN24" s="5"/>
      <c r="BFO24" s="5"/>
      <c r="BFP24" s="5"/>
      <c r="BFQ24" s="5"/>
      <c r="BFR24" s="5"/>
      <c r="BFS24" s="5"/>
      <c r="BFT24" s="5"/>
      <c r="BFU24" s="5"/>
      <c r="BFV24" s="5"/>
      <c r="BFW24" s="5"/>
      <c r="BFX24" s="5"/>
      <c r="BFY24" s="5"/>
      <c r="BFZ24" s="5"/>
      <c r="BGA24" s="5"/>
      <c r="BGB24" s="5"/>
      <c r="BGC24" s="5"/>
      <c r="BGD24" s="5"/>
      <c r="BGE24" s="5"/>
      <c r="BGF24" s="5"/>
      <c r="BGG24" s="5"/>
      <c r="BGH24" s="5"/>
      <c r="BGI24" s="5"/>
      <c r="BGJ24" s="5"/>
      <c r="BGK24" s="5"/>
      <c r="BGL24" s="5"/>
      <c r="BGM24" s="5"/>
      <c r="BGN24" s="5"/>
      <c r="BGO24" s="5"/>
      <c r="BGP24" s="5"/>
      <c r="BGQ24" s="5"/>
      <c r="BGR24" s="5"/>
      <c r="BGS24" s="5"/>
      <c r="BGT24" s="5"/>
      <c r="BGU24" s="5"/>
      <c r="BGV24" s="5"/>
      <c r="BGW24" s="5"/>
      <c r="BGX24" s="5"/>
      <c r="BGY24" s="5"/>
      <c r="BGZ24" s="5"/>
      <c r="BHA24" s="5"/>
      <c r="BHB24" s="5"/>
      <c r="BHC24" s="5"/>
      <c r="BHD24" s="5"/>
      <c r="BHE24" s="5"/>
      <c r="BHF24" s="5"/>
      <c r="BHG24" s="5"/>
      <c r="BHH24" s="5"/>
      <c r="BHI24" s="5"/>
      <c r="BHJ24" s="5"/>
      <c r="BHK24" s="5"/>
      <c r="BHL24" s="5"/>
      <c r="BHM24" s="5"/>
      <c r="BHN24" s="5"/>
      <c r="BHO24" s="5"/>
      <c r="BHP24" s="5"/>
      <c r="BHQ24" s="5"/>
      <c r="BHR24" s="5"/>
      <c r="BHS24" s="5"/>
      <c r="BHT24" s="5"/>
      <c r="BHU24" s="5"/>
      <c r="BHV24" s="5"/>
      <c r="BHW24" s="5"/>
      <c r="BHX24" s="5"/>
      <c r="BHY24" s="5"/>
      <c r="BHZ24" s="5"/>
      <c r="BIA24" s="5"/>
      <c r="BIB24" s="5"/>
      <c r="BIC24" s="5"/>
      <c r="BID24" s="5"/>
      <c r="BIE24" s="5"/>
      <c r="BIF24" s="5"/>
      <c r="BIG24" s="5"/>
      <c r="BIH24" s="5"/>
      <c r="BII24" s="5"/>
      <c r="BIJ24" s="5"/>
      <c r="BIK24" s="5"/>
      <c r="BIL24" s="5"/>
      <c r="BIM24" s="5"/>
      <c r="BIN24" s="5"/>
      <c r="BIO24" s="5"/>
      <c r="BIP24" s="5"/>
      <c r="BIQ24" s="5"/>
      <c r="BIR24" s="5"/>
      <c r="BIS24" s="5"/>
      <c r="BIT24" s="5"/>
      <c r="BIU24" s="5"/>
      <c r="BIV24" s="5"/>
      <c r="BIW24" s="5"/>
      <c r="BIX24" s="5"/>
      <c r="BIY24" s="5"/>
      <c r="BIZ24" s="5"/>
      <c r="BJA24" s="5"/>
      <c r="BJB24" s="5"/>
      <c r="BJC24" s="5"/>
      <c r="BJD24" s="5"/>
      <c r="BJE24" s="5"/>
      <c r="BJF24" s="5"/>
      <c r="BJG24" s="5"/>
      <c r="BJH24" s="5"/>
      <c r="BJI24" s="5"/>
      <c r="BJJ24" s="5"/>
      <c r="BJK24" s="5"/>
      <c r="BJL24" s="5"/>
      <c r="BJM24" s="5"/>
      <c r="BJN24" s="5"/>
      <c r="BJO24" s="5"/>
      <c r="BJP24" s="5"/>
      <c r="BJQ24" s="5"/>
      <c r="BJR24" s="5"/>
      <c r="BJS24" s="5"/>
      <c r="BJT24" s="5"/>
      <c r="BJU24" s="5"/>
      <c r="BJV24" s="5"/>
      <c r="BJW24" s="5"/>
      <c r="BJX24" s="5"/>
      <c r="BJY24" s="5"/>
      <c r="BJZ24" s="5"/>
      <c r="BKA24" s="5"/>
      <c r="BKB24" s="5"/>
      <c r="BKC24" s="5"/>
      <c r="BKD24" s="5"/>
      <c r="BKE24" s="5"/>
      <c r="BKF24" s="5"/>
      <c r="BKG24" s="5"/>
      <c r="BKH24" s="5"/>
      <c r="BKI24" s="5"/>
      <c r="BKJ24" s="5"/>
      <c r="BKK24" s="5"/>
      <c r="BKL24" s="5"/>
      <c r="BKM24" s="5"/>
      <c r="BKN24" s="5"/>
      <c r="BKO24" s="5"/>
      <c r="BKP24" s="5"/>
      <c r="BKQ24" s="5"/>
      <c r="BKR24" s="5"/>
      <c r="BKS24" s="5"/>
      <c r="BKT24" s="5"/>
      <c r="BKU24" s="5"/>
      <c r="BKV24" s="5"/>
      <c r="BKW24" s="5"/>
      <c r="BKX24" s="5"/>
      <c r="BKY24" s="5"/>
      <c r="BKZ24" s="5"/>
      <c r="BLA24" s="5"/>
      <c r="BLB24" s="5"/>
      <c r="BLC24" s="5"/>
      <c r="BLD24" s="5"/>
      <c r="BLE24" s="5"/>
      <c r="BLF24" s="5"/>
      <c r="BLG24" s="5"/>
      <c r="BLH24" s="5"/>
      <c r="BLI24" s="5"/>
      <c r="BLJ24" s="5"/>
      <c r="BLK24" s="5"/>
      <c r="BLL24" s="5"/>
      <c r="BLM24" s="5"/>
      <c r="BLN24" s="5"/>
      <c r="BLO24" s="5"/>
      <c r="BLP24" s="5"/>
      <c r="BLQ24" s="5"/>
      <c r="BLR24" s="5"/>
      <c r="BLS24" s="5"/>
      <c r="BLT24" s="5"/>
      <c r="BLU24" s="5"/>
      <c r="BLV24" s="5"/>
      <c r="BLW24" s="5"/>
      <c r="BLX24" s="5"/>
      <c r="BLY24" s="5"/>
      <c r="BLZ24" s="5"/>
      <c r="BMA24" s="5"/>
      <c r="BMB24" s="5"/>
      <c r="BMC24" s="5"/>
      <c r="BMD24" s="5"/>
      <c r="BME24" s="5"/>
      <c r="BMF24" s="5"/>
      <c r="BMG24" s="5"/>
      <c r="BMH24" s="5"/>
      <c r="BMI24" s="5"/>
      <c r="BMJ24" s="5"/>
      <c r="BMK24" s="5"/>
      <c r="BML24" s="5"/>
      <c r="BMM24" s="5"/>
      <c r="BMN24" s="5"/>
      <c r="BMO24" s="5"/>
      <c r="BMP24" s="5"/>
      <c r="BMQ24" s="5"/>
      <c r="BMR24" s="5"/>
      <c r="BMS24" s="5"/>
      <c r="BMT24" s="5"/>
      <c r="BMU24" s="5"/>
      <c r="BMV24" s="5"/>
      <c r="BMW24" s="5"/>
      <c r="BMX24" s="5"/>
      <c r="BMY24" s="5"/>
      <c r="BMZ24" s="5"/>
      <c r="BNA24" s="5"/>
      <c r="BNB24" s="5"/>
      <c r="BNC24" s="5"/>
      <c r="BND24" s="5"/>
      <c r="BNE24" s="5"/>
      <c r="BNF24" s="5"/>
      <c r="BNG24" s="5"/>
      <c r="BNH24" s="5"/>
      <c r="BNI24" s="5"/>
      <c r="BNJ24" s="5"/>
      <c r="BNK24" s="5"/>
      <c r="BNL24" s="5"/>
      <c r="BNM24" s="5"/>
      <c r="BNN24" s="5"/>
      <c r="BNO24" s="5"/>
      <c r="BNP24" s="5"/>
      <c r="BNQ24" s="5"/>
      <c r="BNR24" s="5"/>
      <c r="BNS24" s="5"/>
      <c r="BNT24" s="5"/>
      <c r="BNU24" s="5"/>
      <c r="BNV24" s="5"/>
      <c r="BNW24" s="5"/>
      <c r="BNX24" s="5"/>
      <c r="BNY24" s="5"/>
      <c r="BNZ24" s="5"/>
      <c r="BOA24" s="5"/>
      <c r="BOB24" s="5"/>
      <c r="BOC24" s="5"/>
      <c r="BOD24" s="5"/>
      <c r="BOE24" s="5"/>
      <c r="BOF24" s="5"/>
      <c r="BOG24" s="5"/>
      <c r="BOH24" s="5"/>
      <c r="BOI24" s="5"/>
      <c r="BOJ24" s="5"/>
      <c r="BOK24" s="5"/>
      <c r="BOL24" s="5"/>
      <c r="BOM24" s="5"/>
      <c r="BON24" s="5"/>
      <c r="BOO24" s="5"/>
      <c r="BOP24" s="5"/>
      <c r="BOQ24" s="5"/>
      <c r="BOR24" s="5"/>
      <c r="BOS24" s="5"/>
      <c r="BOT24" s="5"/>
      <c r="BOU24" s="5"/>
      <c r="BOV24" s="5"/>
      <c r="BOW24" s="5"/>
      <c r="BOX24" s="5"/>
      <c r="BOY24" s="5"/>
      <c r="BOZ24" s="5"/>
      <c r="BPA24" s="5"/>
      <c r="BPB24" s="5"/>
      <c r="BPC24" s="5"/>
      <c r="BPD24" s="5"/>
      <c r="BPE24" s="5"/>
      <c r="BPF24" s="5"/>
      <c r="BPG24" s="5"/>
      <c r="BPH24" s="5"/>
      <c r="BPI24" s="5"/>
      <c r="BPJ24" s="5"/>
      <c r="BPK24" s="5"/>
      <c r="BPL24" s="5"/>
      <c r="BPM24" s="5"/>
      <c r="BPN24" s="5"/>
      <c r="BPO24" s="5"/>
      <c r="BPP24" s="5"/>
      <c r="BPQ24" s="5"/>
      <c r="BPR24" s="5"/>
      <c r="BPS24" s="5"/>
      <c r="BPT24" s="5"/>
      <c r="BPU24" s="5"/>
      <c r="BPV24" s="5"/>
      <c r="BPW24" s="5"/>
      <c r="BPX24" s="5"/>
      <c r="BPY24" s="5"/>
      <c r="BPZ24" s="5"/>
      <c r="BQA24" s="5"/>
      <c r="BQB24" s="5"/>
      <c r="BQC24" s="5"/>
      <c r="BQD24" s="5"/>
      <c r="BQE24" s="5"/>
      <c r="BQF24" s="5"/>
      <c r="BQG24" s="5"/>
      <c r="BQH24" s="5"/>
      <c r="BQI24" s="5"/>
      <c r="BQJ24" s="5"/>
      <c r="BQK24" s="5"/>
      <c r="BQL24" s="5"/>
      <c r="BQM24" s="5"/>
      <c r="BQN24" s="5"/>
      <c r="BQO24" s="5"/>
      <c r="BQP24" s="5"/>
      <c r="BQQ24" s="5"/>
      <c r="BQR24" s="5"/>
      <c r="BQS24" s="5"/>
      <c r="BQT24" s="5"/>
      <c r="BQU24" s="5"/>
      <c r="BQV24" s="5"/>
      <c r="BQW24" s="5"/>
      <c r="BQX24" s="5"/>
      <c r="BQY24" s="5"/>
      <c r="BQZ24" s="5"/>
      <c r="BRA24" s="5"/>
      <c r="BRB24" s="5"/>
      <c r="BRC24" s="5"/>
      <c r="BRD24" s="5"/>
      <c r="BRE24" s="5"/>
      <c r="BRF24" s="5"/>
      <c r="BRG24" s="5"/>
      <c r="BRH24" s="5"/>
      <c r="BRI24" s="5"/>
      <c r="BRJ24" s="5"/>
      <c r="BRK24" s="5"/>
      <c r="BRL24" s="5"/>
      <c r="BRM24" s="5"/>
      <c r="BRN24" s="5"/>
      <c r="BRO24" s="5"/>
      <c r="BRP24" s="5"/>
      <c r="BRQ24" s="5"/>
      <c r="BRR24" s="5"/>
      <c r="BRS24" s="5"/>
      <c r="BRT24" s="5"/>
      <c r="BRU24" s="5"/>
      <c r="BRV24" s="5"/>
      <c r="BRW24" s="5"/>
      <c r="BRX24" s="5"/>
      <c r="BRY24" s="5"/>
      <c r="BRZ24" s="5"/>
      <c r="BSA24" s="5"/>
      <c r="BSB24" s="5"/>
      <c r="BSC24" s="5"/>
      <c r="BSD24" s="5"/>
      <c r="BSE24" s="5"/>
      <c r="BSF24" s="5"/>
      <c r="BSG24" s="5"/>
      <c r="BSH24" s="5"/>
      <c r="BSI24" s="5"/>
      <c r="BSJ24" s="5"/>
      <c r="BSK24" s="5"/>
      <c r="BSL24" s="5"/>
      <c r="BSM24" s="5"/>
      <c r="BSN24" s="5"/>
      <c r="BSO24" s="5"/>
      <c r="BSP24" s="5"/>
      <c r="BSQ24" s="5"/>
      <c r="BSR24" s="5"/>
      <c r="BSS24" s="5"/>
      <c r="BST24" s="5"/>
      <c r="BSU24" s="5"/>
      <c r="BSV24" s="5"/>
      <c r="BSW24" s="5"/>
      <c r="BSX24" s="5"/>
      <c r="BSY24" s="5"/>
      <c r="BSZ24" s="5"/>
      <c r="BTA24" s="5"/>
      <c r="BTB24" s="5"/>
      <c r="BTC24" s="5"/>
      <c r="BTD24" s="5"/>
      <c r="BTE24" s="5"/>
      <c r="BTF24" s="5"/>
      <c r="BTG24" s="5"/>
      <c r="BTH24" s="5"/>
      <c r="BTI24" s="5"/>
      <c r="BTJ24" s="5"/>
      <c r="BTK24" s="5"/>
      <c r="BTL24" s="5"/>
      <c r="BTM24" s="5"/>
      <c r="BTN24" s="5"/>
      <c r="BTO24" s="5"/>
      <c r="BTP24" s="5"/>
      <c r="BTQ24" s="5"/>
      <c r="BTR24" s="5"/>
      <c r="BTS24" s="5"/>
      <c r="BTT24" s="5"/>
      <c r="BTU24" s="5"/>
      <c r="BTV24" s="5"/>
      <c r="BTW24" s="5"/>
      <c r="BTX24" s="5"/>
      <c r="BTY24" s="5"/>
      <c r="BTZ24" s="5"/>
      <c r="BUA24" s="5"/>
      <c r="BUB24" s="5"/>
      <c r="BUC24" s="5"/>
      <c r="BUD24" s="5"/>
      <c r="BUE24" s="5"/>
      <c r="BUF24" s="5"/>
      <c r="BUG24" s="5"/>
      <c r="BUH24" s="5"/>
      <c r="BUI24" s="5"/>
      <c r="BUJ24" s="5"/>
      <c r="BUK24" s="5"/>
      <c r="BUL24" s="5"/>
      <c r="BUM24" s="5"/>
      <c r="BUN24" s="5"/>
      <c r="BUO24" s="5"/>
      <c r="BUP24" s="5"/>
      <c r="BUQ24" s="5"/>
      <c r="BUR24" s="5"/>
      <c r="BUS24" s="5"/>
      <c r="BUT24" s="5"/>
      <c r="BUU24" s="5"/>
      <c r="BUV24" s="5"/>
      <c r="BUW24" s="5"/>
      <c r="BUX24" s="5"/>
      <c r="BUY24" s="5"/>
      <c r="BUZ24" s="5"/>
      <c r="BVA24" s="5"/>
      <c r="BVB24" s="5"/>
      <c r="BVC24" s="5"/>
      <c r="BVD24" s="5"/>
      <c r="BVE24" s="5"/>
      <c r="BVF24" s="5"/>
      <c r="BVG24" s="5"/>
      <c r="BVH24" s="5"/>
      <c r="BVI24" s="5"/>
      <c r="BVJ24" s="5"/>
      <c r="BVK24" s="5"/>
      <c r="BVL24" s="5"/>
      <c r="BVM24" s="5"/>
      <c r="BVN24" s="5"/>
      <c r="BVO24" s="5"/>
      <c r="BVP24" s="5"/>
      <c r="BVQ24" s="5"/>
      <c r="BVR24" s="5"/>
      <c r="BVS24" s="5"/>
      <c r="BVT24" s="5"/>
      <c r="BVU24" s="5"/>
      <c r="BVV24" s="5"/>
      <c r="BVW24" s="5"/>
      <c r="BVX24" s="5"/>
      <c r="BVY24" s="5"/>
      <c r="BVZ24" s="5"/>
      <c r="BWA24" s="5"/>
      <c r="BWB24" s="5"/>
      <c r="BWC24" s="5"/>
      <c r="BWD24" s="5"/>
      <c r="BWE24" s="5"/>
      <c r="BWF24" s="5"/>
      <c r="BWG24" s="5"/>
      <c r="BWH24" s="5"/>
      <c r="BWI24" s="5"/>
      <c r="BWJ24" s="5"/>
      <c r="BWK24" s="5"/>
      <c r="BWL24" s="5"/>
      <c r="BWM24" s="5"/>
      <c r="BWN24" s="5"/>
      <c r="BWO24" s="5"/>
      <c r="BWP24" s="5"/>
      <c r="BWQ24" s="5"/>
      <c r="BWR24" s="5"/>
      <c r="BWS24" s="5"/>
      <c r="BWT24" s="5"/>
      <c r="BWU24" s="5"/>
      <c r="BWV24" s="5"/>
      <c r="BWW24" s="5"/>
      <c r="BWX24" s="5"/>
      <c r="BWY24" s="5"/>
      <c r="BWZ24" s="5"/>
      <c r="BXA24" s="5"/>
      <c r="BXB24" s="5"/>
      <c r="BXC24" s="5"/>
      <c r="BXD24" s="5"/>
      <c r="BXE24" s="5"/>
      <c r="BXF24" s="5"/>
      <c r="BXG24" s="5"/>
      <c r="BXH24" s="5"/>
      <c r="BXI24" s="5"/>
      <c r="BXJ24" s="5"/>
      <c r="BXK24" s="5"/>
      <c r="BXL24" s="5"/>
      <c r="BXM24" s="5"/>
      <c r="BXN24" s="5"/>
      <c r="BXO24" s="5"/>
      <c r="BXP24" s="5"/>
      <c r="BXQ24" s="5"/>
      <c r="BXR24" s="5"/>
      <c r="BXS24" s="5"/>
      <c r="BXT24" s="5"/>
      <c r="BXU24" s="5"/>
      <c r="BXV24" s="5"/>
      <c r="BXW24" s="5"/>
      <c r="BXX24" s="5"/>
      <c r="BXY24" s="5"/>
      <c r="BXZ24" s="5"/>
      <c r="BYA24" s="5"/>
      <c r="BYB24" s="5"/>
      <c r="BYC24" s="5"/>
      <c r="BYD24" s="5"/>
      <c r="BYE24" s="5"/>
      <c r="BYF24" s="5"/>
      <c r="BYG24" s="5"/>
      <c r="BYH24" s="5"/>
      <c r="BYI24" s="5"/>
      <c r="BYJ24" s="5"/>
      <c r="BYK24" s="5"/>
      <c r="BYL24" s="5"/>
      <c r="BYM24" s="5"/>
      <c r="BYN24" s="5"/>
      <c r="BYO24" s="5"/>
      <c r="BYP24" s="5"/>
      <c r="BYQ24" s="5"/>
      <c r="BYR24" s="5"/>
      <c r="BYS24" s="5"/>
      <c r="BYT24" s="5"/>
      <c r="BYU24" s="5"/>
      <c r="BYV24" s="5"/>
      <c r="BYW24" s="5"/>
      <c r="BYX24" s="5"/>
      <c r="BYY24" s="5"/>
      <c r="BYZ24" s="5"/>
      <c r="BZA24" s="5"/>
      <c r="BZB24" s="5"/>
      <c r="BZC24" s="5"/>
      <c r="BZD24" s="5"/>
      <c r="BZE24" s="5"/>
      <c r="BZF24" s="5"/>
      <c r="BZG24" s="5"/>
      <c r="BZH24" s="5"/>
      <c r="BZI24" s="5"/>
      <c r="BZJ24" s="5"/>
      <c r="BZK24" s="5"/>
      <c r="BZL24" s="5"/>
      <c r="BZM24" s="5"/>
      <c r="BZN24" s="5"/>
      <c r="BZO24" s="5"/>
      <c r="BZP24" s="5"/>
      <c r="BZQ24" s="5"/>
      <c r="BZR24" s="5"/>
      <c r="BZS24" s="5"/>
      <c r="BZT24" s="5"/>
      <c r="BZU24" s="5"/>
      <c r="BZV24" s="5"/>
      <c r="BZW24" s="5"/>
      <c r="BZX24" s="5"/>
      <c r="BZY24" s="5"/>
      <c r="BZZ24" s="5"/>
      <c r="CAA24" s="5"/>
      <c r="CAB24" s="5"/>
      <c r="CAC24" s="5"/>
      <c r="CAD24" s="5"/>
      <c r="CAE24" s="5"/>
      <c r="CAF24" s="5"/>
      <c r="CAG24" s="5"/>
      <c r="CAH24" s="5"/>
      <c r="CAI24" s="5"/>
      <c r="CAJ24" s="5"/>
      <c r="CAK24" s="5"/>
      <c r="CAL24" s="5"/>
      <c r="CAM24" s="5"/>
      <c r="CAN24" s="5"/>
      <c r="CAO24" s="5"/>
      <c r="CAP24" s="5"/>
      <c r="CAQ24" s="5"/>
      <c r="CAR24" s="5"/>
      <c r="CAS24" s="5"/>
      <c r="CAT24" s="5"/>
      <c r="CAU24" s="5"/>
      <c r="CAV24" s="5"/>
      <c r="CAW24" s="5"/>
      <c r="CAX24" s="5"/>
      <c r="CAY24" s="5"/>
      <c r="CAZ24" s="5"/>
      <c r="CBA24" s="5"/>
      <c r="CBB24" s="5"/>
      <c r="CBC24" s="5"/>
      <c r="CBD24" s="5"/>
      <c r="CBE24" s="5"/>
      <c r="CBF24" s="5"/>
      <c r="CBG24" s="5"/>
      <c r="CBH24" s="5"/>
      <c r="CBI24" s="5"/>
      <c r="CBJ24" s="5"/>
      <c r="CBK24" s="5"/>
      <c r="CBL24" s="5"/>
      <c r="CBM24" s="5"/>
      <c r="CBN24" s="5"/>
      <c r="CBO24" s="5"/>
      <c r="CBP24" s="5"/>
      <c r="CBQ24" s="5"/>
      <c r="CBR24" s="5"/>
      <c r="CBS24" s="5"/>
      <c r="CBT24" s="5"/>
      <c r="CBU24" s="5"/>
      <c r="CBV24" s="5"/>
      <c r="CBW24" s="5"/>
      <c r="CBX24" s="5"/>
      <c r="CBY24" s="5"/>
      <c r="CBZ24" s="5"/>
      <c r="CCA24" s="5"/>
      <c r="CCB24" s="5"/>
      <c r="CCC24" s="5"/>
      <c r="CCD24" s="5"/>
      <c r="CCE24" s="5"/>
      <c r="CCF24" s="5"/>
      <c r="CCG24" s="5"/>
      <c r="CCH24" s="5"/>
      <c r="CCI24" s="5"/>
      <c r="CCJ24" s="5"/>
      <c r="CCK24" s="5"/>
      <c r="CCL24" s="5"/>
      <c r="CCM24" s="5"/>
      <c r="CCN24" s="5"/>
      <c r="CCO24" s="5"/>
      <c r="CCP24" s="5"/>
      <c r="CCQ24" s="5"/>
      <c r="CCR24" s="5"/>
      <c r="CCS24" s="5"/>
      <c r="CCT24" s="5"/>
      <c r="CCU24" s="5"/>
      <c r="CCV24" s="5"/>
      <c r="CCW24" s="5"/>
      <c r="CCX24" s="5"/>
      <c r="CCY24" s="5"/>
      <c r="CCZ24" s="5"/>
      <c r="CDA24" s="5"/>
      <c r="CDB24" s="5"/>
      <c r="CDC24" s="5"/>
      <c r="CDD24" s="5"/>
      <c r="CDE24" s="5"/>
      <c r="CDF24" s="5"/>
      <c r="CDG24" s="5"/>
      <c r="CDH24" s="5"/>
      <c r="CDI24" s="5"/>
      <c r="CDJ24" s="5"/>
      <c r="CDK24" s="5"/>
      <c r="CDL24" s="5"/>
      <c r="CDM24" s="5"/>
      <c r="CDN24" s="5"/>
      <c r="CDO24" s="5"/>
      <c r="CDP24" s="5"/>
      <c r="CDQ24" s="5"/>
      <c r="CDR24" s="5"/>
      <c r="CDS24" s="5"/>
      <c r="CDT24" s="5"/>
      <c r="CDU24" s="5"/>
      <c r="CDV24" s="5"/>
      <c r="CDW24" s="5"/>
      <c r="CDX24" s="5"/>
      <c r="CDY24" s="5"/>
      <c r="CDZ24" s="5"/>
      <c r="CEA24" s="5"/>
      <c r="CEB24" s="5"/>
      <c r="CEC24" s="5"/>
      <c r="CED24" s="5"/>
      <c r="CEE24" s="5"/>
      <c r="CEF24" s="5"/>
      <c r="CEG24" s="5"/>
      <c r="CEH24" s="5"/>
      <c r="CEI24" s="5"/>
      <c r="CEJ24" s="5"/>
      <c r="CEK24" s="5"/>
      <c r="CEL24" s="5"/>
      <c r="CEM24" s="5"/>
      <c r="CEN24" s="5"/>
      <c r="CEO24" s="5"/>
      <c r="CEP24" s="5"/>
      <c r="CEQ24" s="5"/>
      <c r="CER24" s="5"/>
      <c r="CES24" s="5"/>
      <c r="CET24" s="5"/>
      <c r="CEU24" s="5"/>
      <c r="CEV24" s="5"/>
      <c r="CEW24" s="5"/>
      <c r="CEX24" s="5"/>
      <c r="CEY24" s="5"/>
      <c r="CEZ24" s="5"/>
      <c r="CFA24" s="5"/>
      <c r="CFB24" s="5"/>
      <c r="CFC24" s="5"/>
      <c r="CFD24" s="5"/>
      <c r="CFE24" s="5"/>
      <c r="CFF24" s="5"/>
      <c r="CFG24" s="5"/>
      <c r="CFH24" s="5"/>
      <c r="CFI24" s="5"/>
      <c r="CFJ24" s="5"/>
      <c r="CFK24" s="5"/>
      <c r="CFL24" s="5"/>
      <c r="CFM24" s="5"/>
      <c r="CFN24" s="5"/>
      <c r="CFO24" s="5"/>
      <c r="CFP24" s="5"/>
      <c r="CFQ24" s="5"/>
      <c r="CFR24" s="5"/>
      <c r="CFS24" s="5"/>
      <c r="CFT24" s="5"/>
      <c r="CFU24" s="5"/>
      <c r="CFV24" s="5"/>
      <c r="CFW24" s="5"/>
      <c r="CFX24" s="5"/>
      <c r="CFY24" s="5"/>
      <c r="CFZ24" s="5"/>
      <c r="CGA24" s="5"/>
      <c r="CGB24" s="5"/>
      <c r="CGC24" s="5"/>
      <c r="CGD24" s="5"/>
      <c r="CGE24" s="5"/>
      <c r="CGF24" s="5"/>
      <c r="CGG24" s="5"/>
      <c r="CGH24" s="5"/>
      <c r="CGI24" s="5"/>
      <c r="CGJ24" s="5"/>
      <c r="CGK24" s="5"/>
      <c r="CGL24" s="5"/>
      <c r="CGM24" s="5"/>
      <c r="CGN24" s="5"/>
      <c r="CGO24" s="5"/>
      <c r="CGP24" s="5"/>
      <c r="CGQ24" s="5"/>
      <c r="CGR24" s="5"/>
      <c r="CGS24" s="5"/>
      <c r="CGT24" s="5"/>
      <c r="CGU24" s="5"/>
      <c r="CGV24" s="5"/>
      <c r="CGW24" s="5"/>
      <c r="CGX24" s="5"/>
      <c r="CGY24" s="5"/>
      <c r="CGZ24" s="5"/>
      <c r="CHA24" s="5"/>
      <c r="CHB24" s="5"/>
      <c r="CHC24" s="5"/>
      <c r="CHD24" s="5"/>
      <c r="CHE24" s="5"/>
      <c r="CHF24" s="5"/>
      <c r="CHG24" s="5"/>
      <c r="CHH24" s="5"/>
      <c r="CHI24" s="5"/>
      <c r="CHJ24" s="5"/>
      <c r="CHK24" s="5"/>
      <c r="CHL24" s="5"/>
      <c r="CHM24" s="5"/>
      <c r="CHN24" s="5"/>
      <c r="CHO24" s="5"/>
      <c r="CHP24" s="5"/>
      <c r="CHQ24" s="5"/>
      <c r="CHR24" s="5"/>
      <c r="CHS24" s="5"/>
      <c r="CHT24" s="5"/>
      <c r="CHU24" s="5"/>
      <c r="CHV24" s="5"/>
      <c r="CHW24" s="5"/>
      <c r="CHX24" s="5"/>
      <c r="CHY24" s="5"/>
      <c r="CHZ24" s="5"/>
      <c r="CIA24" s="5"/>
      <c r="CIB24" s="5"/>
      <c r="CIC24" s="5"/>
      <c r="CID24" s="5"/>
      <c r="CIE24" s="5"/>
      <c r="CIF24" s="5"/>
      <c r="CIG24" s="5"/>
      <c r="CIH24" s="5"/>
      <c r="CII24" s="5"/>
      <c r="CIJ24" s="5"/>
      <c r="CIK24" s="5"/>
      <c r="CIL24" s="5"/>
      <c r="CIM24" s="5"/>
      <c r="CIN24" s="5"/>
      <c r="CIO24" s="5"/>
      <c r="CIP24" s="5"/>
      <c r="CIQ24" s="5"/>
      <c r="CIR24" s="5"/>
      <c r="CIS24" s="5"/>
      <c r="CIT24" s="5"/>
      <c r="CIU24" s="5"/>
      <c r="CIV24" s="5"/>
      <c r="CIW24" s="5"/>
      <c r="CIX24" s="5"/>
      <c r="CIY24" s="5"/>
      <c r="CIZ24" s="5"/>
      <c r="CJA24" s="5"/>
      <c r="CJB24" s="5"/>
      <c r="CJC24" s="5"/>
      <c r="CJD24" s="5"/>
      <c r="CJE24" s="5"/>
      <c r="CJF24" s="5"/>
      <c r="CJG24" s="5"/>
      <c r="CJH24" s="5"/>
      <c r="CJI24" s="5"/>
      <c r="CJJ24" s="5"/>
      <c r="CJK24" s="5"/>
      <c r="CJL24" s="5"/>
      <c r="CJM24" s="5"/>
      <c r="CJN24" s="5"/>
      <c r="CJO24" s="5"/>
      <c r="CJP24" s="5"/>
      <c r="CJQ24" s="5"/>
      <c r="CJR24" s="5"/>
      <c r="CJS24" s="5"/>
      <c r="CJT24" s="5"/>
      <c r="CJU24" s="5"/>
      <c r="CJV24" s="5"/>
      <c r="CJW24" s="5"/>
      <c r="CJX24" s="5"/>
      <c r="CJY24" s="5"/>
      <c r="CJZ24" s="5"/>
      <c r="CKA24" s="5"/>
      <c r="CKB24" s="5"/>
      <c r="CKC24" s="5"/>
      <c r="CKD24" s="5"/>
      <c r="CKE24" s="5"/>
      <c r="CKF24" s="5"/>
      <c r="CKG24" s="5"/>
      <c r="CKH24" s="5"/>
      <c r="CKI24" s="5"/>
      <c r="CKJ24" s="5"/>
      <c r="CKK24" s="5"/>
      <c r="CKL24" s="5"/>
      <c r="CKM24" s="5"/>
      <c r="CKN24" s="5"/>
      <c r="CKO24" s="5"/>
      <c r="CKP24" s="5"/>
      <c r="CKQ24" s="5"/>
      <c r="CKR24" s="5"/>
      <c r="CKS24" s="5"/>
      <c r="CKT24" s="5"/>
      <c r="CKU24" s="5"/>
      <c r="CKV24" s="5"/>
      <c r="CKW24" s="5"/>
      <c r="CKX24" s="5"/>
      <c r="CKY24" s="5"/>
      <c r="CKZ24" s="5"/>
      <c r="CLA24" s="5"/>
      <c r="CLB24" s="5"/>
      <c r="CLC24" s="5"/>
      <c r="CLD24" s="5"/>
      <c r="CLE24" s="5"/>
      <c r="CLF24" s="5"/>
      <c r="CLG24" s="5"/>
      <c r="CLH24" s="5"/>
      <c r="CLI24" s="5"/>
      <c r="CLJ24" s="5"/>
      <c r="CLK24" s="5"/>
      <c r="CLL24" s="5"/>
      <c r="CLM24" s="5"/>
      <c r="CLN24" s="5"/>
      <c r="CLO24" s="5"/>
      <c r="CLP24" s="5"/>
      <c r="CLQ24" s="5"/>
      <c r="CLR24" s="5"/>
      <c r="CLS24" s="5"/>
      <c r="CLT24" s="5"/>
      <c r="CLU24" s="5"/>
      <c r="CLV24" s="5"/>
      <c r="CLW24" s="5"/>
      <c r="CLX24" s="5"/>
      <c r="CLY24" s="5"/>
      <c r="CLZ24" s="5"/>
      <c r="CMA24" s="5"/>
      <c r="CMB24" s="5"/>
      <c r="CMC24" s="5"/>
      <c r="CMD24" s="5"/>
      <c r="CME24" s="5"/>
      <c r="CMF24" s="5"/>
      <c r="CMG24" s="5"/>
      <c r="CMH24" s="5"/>
      <c r="CMI24" s="5"/>
      <c r="CMJ24" s="5"/>
      <c r="CMK24" s="5"/>
      <c r="CML24" s="5"/>
      <c r="CMM24" s="5"/>
      <c r="CMN24" s="5"/>
      <c r="CMO24" s="5"/>
      <c r="CMP24" s="5"/>
      <c r="CMQ24" s="5"/>
      <c r="CMR24" s="5"/>
      <c r="CMS24" s="5"/>
      <c r="CMT24" s="5"/>
      <c r="CMU24" s="5"/>
      <c r="CMV24" s="5"/>
      <c r="CMW24" s="5"/>
      <c r="CMX24" s="5"/>
      <c r="CMY24" s="5"/>
      <c r="CMZ24" s="5"/>
      <c r="CNA24" s="5"/>
      <c r="CNB24" s="5"/>
      <c r="CNC24" s="5"/>
      <c r="CND24" s="5"/>
      <c r="CNE24" s="5"/>
      <c r="CNF24" s="5"/>
      <c r="CNG24" s="5"/>
      <c r="CNH24" s="5"/>
      <c r="CNI24" s="5"/>
      <c r="CNJ24" s="5"/>
      <c r="CNK24" s="5"/>
      <c r="CNL24" s="5"/>
      <c r="CNM24" s="5"/>
      <c r="CNN24" s="5"/>
      <c r="CNO24" s="5"/>
      <c r="CNP24" s="5"/>
      <c r="CNQ24" s="5"/>
      <c r="CNR24" s="5"/>
      <c r="CNS24" s="5"/>
      <c r="CNT24" s="5"/>
      <c r="CNU24" s="5"/>
      <c r="CNV24" s="5"/>
      <c r="CNW24" s="5"/>
      <c r="CNX24" s="5"/>
      <c r="CNY24" s="5"/>
      <c r="CNZ24" s="5"/>
      <c r="COA24" s="5"/>
      <c r="COB24" s="5"/>
      <c r="COC24" s="5"/>
      <c r="COD24" s="5"/>
      <c r="COE24" s="5"/>
      <c r="COF24" s="5"/>
      <c r="COG24" s="5"/>
      <c r="COH24" s="5"/>
      <c r="COI24" s="5"/>
      <c r="COJ24" s="5"/>
      <c r="COK24" s="5"/>
      <c r="COL24" s="5"/>
      <c r="COM24" s="5"/>
      <c r="CON24" s="5"/>
      <c r="COO24" s="5"/>
      <c r="COP24" s="5"/>
      <c r="COQ24" s="5"/>
      <c r="COR24" s="5"/>
      <c r="COS24" s="5"/>
      <c r="COT24" s="5"/>
      <c r="COU24" s="5"/>
      <c r="COV24" s="5"/>
      <c r="COW24" s="5"/>
      <c r="COX24" s="5"/>
      <c r="COY24" s="5"/>
      <c r="COZ24" s="5"/>
      <c r="CPA24" s="5"/>
      <c r="CPB24" s="5"/>
      <c r="CPC24" s="5"/>
      <c r="CPD24" s="5"/>
      <c r="CPE24" s="5"/>
      <c r="CPF24" s="5"/>
      <c r="CPG24" s="5"/>
      <c r="CPH24" s="5"/>
      <c r="CPI24" s="5"/>
      <c r="CPJ24" s="5"/>
      <c r="CPK24" s="5"/>
      <c r="CPL24" s="5"/>
      <c r="CPM24" s="5"/>
      <c r="CPN24" s="5"/>
      <c r="CPO24" s="5"/>
      <c r="CPP24" s="5"/>
      <c r="CPQ24" s="5"/>
      <c r="CPR24" s="5"/>
      <c r="CPS24" s="5"/>
      <c r="CPT24" s="5"/>
      <c r="CPU24" s="5"/>
      <c r="CPV24" s="5"/>
      <c r="CPW24" s="5"/>
      <c r="CPX24" s="5"/>
      <c r="CPY24" s="5"/>
      <c r="CPZ24" s="5"/>
      <c r="CQA24" s="5"/>
      <c r="CQB24" s="5"/>
      <c r="CQC24" s="5"/>
      <c r="CQD24" s="5"/>
      <c r="CQE24" s="5"/>
      <c r="CQF24" s="5"/>
      <c r="CQG24" s="5"/>
      <c r="CQH24" s="5"/>
      <c r="CQI24" s="5"/>
      <c r="CQJ24" s="5"/>
      <c r="CQK24" s="5"/>
      <c r="CQL24" s="5"/>
      <c r="CQM24" s="5"/>
      <c r="CQN24" s="5"/>
      <c r="CQO24" s="5"/>
      <c r="CQP24" s="5"/>
      <c r="CQQ24" s="5"/>
      <c r="CQR24" s="5"/>
      <c r="CQS24" s="5"/>
      <c r="CQT24" s="5"/>
      <c r="CQU24" s="5"/>
      <c r="CQV24" s="5"/>
      <c r="CQW24" s="5"/>
      <c r="CQX24" s="5"/>
      <c r="CQY24" s="5"/>
      <c r="CQZ24" s="5"/>
      <c r="CRA24" s="5"/>
      <c r="CRB24" s="5"/>
      <c r="CRC24" s="5"/>
      <c r="CRD24" s="5"/>
      <c r="CRE24" s="5"/>
      <c r="CRF24" s="5"/>
      <c r="CRG24" s="5"/>
      <c r="CRH24" s="5"/>
      <c r="CRI24" s="5"/>
      <c r="CRJ24" s="5"/>
      <c r="CRK24" s="5"/>
      <c r="CRL24" s="5"/>
      <c r="CRM24" s="5"/>
      <c r="CRN24" s="5"/>
      <c r="CRO24" s="5"/>
      <c r="CRP24" s="5"/>
      <c r="CRQ24" s="5"/>
      <c r="CRR24" s="5"/>
      <c r="CRS24" s="5"/>
      <c r="CRT24" s="5"/>
      <c r="CRU24" s="5"/>
      <c r="CRV24" s="5"/>
      <c r="CRW24" s="5"/>
      <c r="CRX24" s="5"/>
      <c r="CRY24" s="5"/>
      <c r="CRZ24" s="5"/>
      <c r="CSA24" s="5"/>
      <c r="CSB24" s="5"/>
      <c r="CSC24" s="5"/>
      <c r="CSD24" s="5"/>
      <c r="CSE24" s="5"/>
      <c r="CSF24" s="5"/>
      <c r="CSG24" s="5"/>
      <c r="CSH24" s="5"/>
      <c r="CSI24" s="5"/>
      <c r="CSJ24" s="5"/>
      <c r="CSK24" s="5"/>
      <c r="CSL24" s="5"/>
      <c r="CSM24" s="5"/>
      <c r="CSN24" s="5"/>
      <c r="CSO24" s="5"/>
      <c r="CSP24" s="5"/>
      <c r="CSQ24" s="5"/>
      <c r="CSR24" s="5"/>
      <c r="CSS24" s="5"/>
      <c r="CST24" s="5"/>
      <c r="CSU24" s="5"/>
      <c r="CSV24" s="5"/>
      <c r="CSW24" s="5"/>
      <c r="CSX24" s="5"/>
      <c r="CSY24" s="5"/>
      <c r="CSZ24" s="5"/>
      <c r="CTA24" s="5"/>
      <c r="CTB24" s="5"/>
      <c r="CTC24" s="5"/>
      <c r="CTD24" s="5"/>
      <c r="CTE24" s="5"/>
      <c r="CTF24" s="5"/>
      <c r="CTG24" s="5"/>
      <c r="CTH24" s="5"/>
      <c r="CTI24" s="5"/>
      <c r="CTJ24" s="5"/>
      <c r="CTK24" s="5"/>
      <c r="CTL24" s="5"/>
      <c r="CTM24" s="5"/>
      <c r="CTN24" s="5"/>
      <c r="CTO24" s="5"/>
      <c r="CTP24" s="5"/>
      <c r="CTQ24" s="5"/>
      <c r="CTR24" s="5"/>
      <c r="CTS24" s="5"/>
    </row>
    <row r="25" s="2" customFormat="1" ht="70.5" customHeight="1" spans="1:2567">
      <c r="A25" s="18">
        <v>19</v>
      </c>
      <c r="B25" s="18" t="s">
        <v>56</v>
      </c>
      <c r="C25" s="18" t="s">
        <v>98</v>
      </c>
      <c r="D25" s="23" t="s">
        <v>58</v>
      </c>
      <c r="E25" s="23" t="s">
        <v>105</v>
      </c>
      <c r="F25" s="25" t="s">
        <v>106</v>
      </c>
      <c r="G25" s="18" t="s">
        <v>26</v>
      </c>
      <c r="H25" s="31">
        <v>1</v>
      </c>
      <c r="I25" s="31" t="s">
        <v>101</v>
      </c>
      <c r="J25" s="44" t="s">
        <v>102</v>
      </c>
      <c r="K25" s="45"/>
      <c r="L25" s="45"/>
      <c r="M25" s="65"/>
      <c r="N25" s="58">
        <f t="shared" si="0"/>
        <v>20.41</v>
      </c>
      <c r="O25" s="58">
        <f t="shared" si="1"/>
        <v>20.41</v>
      </c>
      <c r="P25" s="37"/>
      <c r="Q25" s="37">
        <v>20.41</v>
      </c>
      <c r="R25" s="66"/>
      <c r="S25" s="66"/>
      <c r="T25" s="71"/>
      <c r="U25" s="23" t="s">
        <v>58</v>
      </c>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5"/>
      <c r="NI25" s="5"/>
      <c r="NJ25" s="5"/>
      <c r="NK25" s="5"/>
      <c r="NL25" s="5"/>
      <c r="NM25" s="5"/>
      <c r="NN25" s="5"/>
      <c r="NO25" s="5"/>
      <c r="NP25" s="5"/>
      <c r="NQ25" s="5"/>
      <c r="NR25" s="5"/>
      <c r="NS25" s="5"/>
      <c r="NT25" s="5"/>
      <c r="NU25" s="5"/>
      <c r="NV25" s="5"/>
      <c r="NW25" s="5"/>
      <c r="NX25" s="5"/>
      <c r="NY25" s="5"/>
      <c r="NZ25" s="5"/>
      <c r="OA25" s="5"/>
      <c r="OB25" s="5"/>
      <c r="OC25" s="5"/>
      <c r="OD25" s="5"/>
      <c r="OE25" s="5"/>
      <c r="OF25" s="5"/>
      <c r="OG25" s="5"/>
      <c r="OH25" s="5"/>
      <c r="OI25" s="5"/>
      <c r="OJ25" s="5"/>
      <c r="OK25" s="5"/>
      <c r="OL25" s="5"/>
      <c r="OM25" s="5"/>
      <c r="ON25" s="5"/>
      <c r="OO25" s="5"/>
      <c r="OP25" s="5"/>
      <c r="OQ25" s="5"/>
      <c r="OR25" s="5"/>
      <c r="OS25" s="5"/>
      <c r="OT25" s="5"/>
      <c r="OU25" s="5"/>
      <c r="OV25" s="5"/>
      <c r="OW25" s="5"/>
      <c r="OX25" s="5"/>
      <c r="OY25" s="5"/>
      <c r="OZ25" s="5"/>
      <c r="PA25" s="5"/>
      <c r="PB25" s="5"/>
      <c r="PC25" s="5"/>
      <c r="PD25" s="5"/>
      <c r="PE25" s="5"/>
      <c r="PF25" s="5"/>
      <c r="PG25" s="5"/>
      <c r="PH25" s="5"/>
      <c r="PI25" s="5"/>
      <c r="PJ25" s="5"/>
      <c r="PK25" s="5"/>
      <c r="PL25" s="5"/>
      <c r="PM25" s="5"/>
      <c r="PN25" s="5"/>
      <c r="PO25" s="5"/>
      <c r="PP25" s="5"/>
      <c r="PQ25" s="5"/>
      <c r="PR25" s="5"/>
      <c r="PS25" s="5"/>
      <c r="PT25" s="5"/>
      <c r="PU25" s="5"/>
      <c r="PV25" s="5"/>
      <c r="PW25" s="5"/>
      <c r="PX25" s="5"/>
      <c r="PY25" s="5"/>
      <c r="PZ25" s="5"/>
      <c r="QA25" s="5"/>
      <c r="QB25" s="5"/>
      <c r="QC25" s="5"/>
      <c r="QD25" s="5"/>
      <c r="QE25" s="5"/>
      <c r="QF25" s="5"/>
      <c r="QG25" s="5"/>
      <c r="QH25" s="5"/>
      <c r="QI25" s="5"/>
      <c r="QJ25" s="5"/>
      <c r="QK25" s="5"/>
      <c r="QL25" s="5"/>
      <c r="QM25" s="5"/>
      <c r="QN25" s="5"/>
      <c r="QO25" s="5"/>
      <c r="QP25" s="5"/>
      <c r="QQ25" s="5"/>
      <c r="QR25" s="5"/>
      <c r="QS25" s="5"/>
      <c r="QT25" s="5"/>
      <c r="QU25" s="5"/>
      <c r="QV25" s="5"/>
      <c r="QW25" s="5"/>
      <c r="QX25" s="5"/>
      <c r="QY25" s="5"/>
      <c r="QZ25" s="5"/>
      <c r="RA25" s="5"/>
      <c r="RB25" s="5"/>
      <c r="RC25" s="5"/>
      <c r="RD25" s="5"/>
      <c r="RE25" s="5"/>
      <c r="RF25" s="5"/>
      <c r="RG25" s="5"/>
      <c r="RH25" s="5"/>
      <c r="RI25" s="5"/>
      <c r="RJ25" s="5"/>
      <c r="RK25" s="5"/>
      <c r="RL25" s="5"/>
      <c r="RM25" s="5"/>
      <c r="RN25" s="5"/>
      <c r="RO25" s="5"/>
      <c r="RP25" s="5"/>
      <c r="RQ25" s="5"/>
      <c r="RR25" s="5"/>
      <c r="RS25" s="5"/>
      <c r="RT25" s="5"/>
      <c r="RU25" s="5"/>
      <c r="RV25" s="5"/>
      <c r="RW25" s="5"/>
      <c r="RX25" s="5"/>
      <c r="RY25" s="5"/>
      <c r="RZ25" s="5"/>
      <c r="SA25" s="5"/>
      <c r="SB25" s="5"/>
      <c r="SC25" s="5"/>
      <c r="SD25" s="5"/>
      <c r="SE25" s="5"/>
      <c r="SF25" s="5"/>
      <c r="SG25" s="5"/>
      <c r="SH25" s="5"/>
      <c r="SI25" s="5"/>
      <c r="SJ25" s="5"/>
      <c r="SK25" s="5"/>
      <c r="SL25" s="5"/>
      <c r="SM25" s="5"/>
      <c r="SN25" s="5"/>
      <c r="SO25" s="5"/>
      <c r="SP25" s="5"/>
      <c r="SQ25" s="5"/>
      <c r="SR25" s="5"/>
      <c r="SS25" s="5"/>
      <c r="ST25" s="5"/>
      <c r="SU25" s="5"/>
      <c r="SV25" s="5"/>
      <c r="SW25" s="5"/>
      <c r="SX25" s="5"/>
      <c r="SY25" s="5"/>
      <c r="SZ25" s="5"/>
      <c r="TA25" s="5"/>
      <c r="TB25" s="5"/>
      <c r="TC25" s="5"/>
      <c r="TD25" s="5"/>
      <c r="TE25" s="5"/>
      <c r="TF25" s="5"/>
      <c r="TG25" s="5"/>
      <c r="TH25" s="5"/>
      <c r="TI25" s="5"/>
      <c r="TJ25" s="5"/>
      <c r="TK25" s="5"/>
      <c r="TL25" s="5"/>
      <c r="TM25" s="5"/>
      <c r="TN25" s="5"/>
      <c r="TO25" s="5"/>
      <c r="TP25" s="5"/>
      <c r="TQ25" s="5"/>
      <c r="TR25" s="5"/>
      <c r="TS25" s="5"/>
      <c r="TT25" s="5"/>
      <c r="TU25" s="5"/>
      <c r="TV25" s="5"/>
      <c r="TW25" s="5"/>
      <c r="TX25" s="5"/>
      <c r="TY25" s="5"/>
      <c r="TZ25" s="5"/>
      <c r="UA25" s="5"/>
      <c r="UB25" s="5"/>
      <c r="UC25" s="5"/>
      <c r="UD25" s="5"/>
      <c r="UE25" s="5"/>
      <c r="UF25" s="5"/>
      <c r="UG25" s="5"/>
      <c r="UH25" s="5"/>
      <c r="UI25" s="5"/>
      <c r="UJ25" s="5"/>
      <c r="UK25" s="5"/>
      <c r="UL25" s="5"/>
      <c r="UM25" s="5"/>
      <c r="UN25" s="5"/>
      <c r="UO25" s="5"/>
      <c r="UP25" s="5"/>
      <c r="UQ25" s="5"/>
      <c r="UR25" s="5"/>
      <c r="US25" s="5"/>
      <c r="UT25" s="5"/>
      <c r="UU25" s="5"/>
      <c r="UV25" s="5"/>
      <c r="UW25" s="5"/>
      <c r="UX25" s="5"/>
      <c r="UY25" s="5"/>
      <c r="UZ25" s="5"/>
      <c r="VA25" s="5"/>
      <c r="VB25" s="5"/>
      <c r="VC25" s="5"/>
      <c r="VD25" s="5"/>
      <c r="VE25" s="5"/>
      <c r="VF25" s="5"/>
      <c r="VG25" s="5"/>
      <c r="VH25" s="5"/>
      <c r="VI25" s="5"/>
      <c r="VJ25" s="5"/>
      <c r="VK25" s="5"/>
      <c r="VL25" s="5"/>
      <c r="VM25" s="5"/>
      <c r="VN25" s="5"/>
      <c r="VO25" s="5"/>
      <c r="VP25" s="5"/>
      <c r="VQ25" s="5"/>
      <c r="VR25" s="5"/>
      <c r="VS25" s="5"/>
      <c r="VT25" s="5"/>
      <c r="VU25" s="5"/>
      <c r="VV25" s="5"/>
      <c r="VW25" s="5"/>
      <c r="VX25" s="5"/>
      <c r="VY25" s="5"/>
      <c r="VZ25" s="5"/>
      <c r="WA25" s="5"/>
      <c r="WB25" s="5"/>
      <c r="WC25" s="5"/>
      <c r="WD25" s="5"/>
      <c r="WE25" s="5"/>
      <c r="WF25" s="5"/>
      <c r="WG25" s="5"/>
      <c r="WH25" s="5"/>
      <c r="WI25" s="5"/>
      <c r="WJ25" s="5"/>
      <c r="WK25" s="5"/>
      <c r="WL25" s="5"/>
      <c r="WM25" s="5"/>
      <c r="WN25" s="5"/>
      <c r="WO25" s="5"/>
      <c r="WP25" s="5"/>
      <c r="WQ25" s="5"/>
      <c r="WR25" s="5"/>
      <c r="WS25" s="5"/>
      <c r="WT25" s="5"/>
      <c r="WU25" s="5"/>
      <c r="WV25" s="5"/>
      <c r="WW25" s="5"/>
      <c r="WX25" s="5"/>
      <c r="WY25" s="5"/>
      <c r="WZ25" s="5"/>
      <c r="XA25" s="5"/>
      <c r="XB25" s="5"/>
      <c r="XC25" s="5"/>
      <c r="XD25" s="5"/>
      <c r="XE25" s="5"/>
      <c r="XF25" s="5"/>
      <c r="XG25" s="5"/>
      <c r="XH25" s="5"/>
      <c r="XI25" s="5"/>
      <c r="XJ25" s="5"/>
      <c r="XK25" s="5"/>
      <c r="XL25" s="5"/>
      <c r="XM25" s="5"/>
      <c r="XN25" s="5"/>
      <c r="XO25" s="5"/>
      <c r="XP25" s="5"/>
      <c r="XQ25" s="5"/>
      <c r="XR25" s="5"/>
      <c r="XS25" s="5"/>
      <c r="XT25" s="5"/>
      <c r="XU25" s="5"/>
      <c r="XV25" s="5"/>
      <c r="XW25" s="5"/>
      <c r="XX25" s="5"/>
      <c r="XY25" s="5"/>
      <c r="XZ25" s="5"/>
      <c r="YA25" s="5"/>
      <c r="YB25" s="5"/>
      <c r="YC25" s="5"/>
      <c r="YD25" s="5"/>
      <c r="YE25" s="5"/>
      <c r="YF25" s="5"/>
      <c r="YG25" s="5"/>
      <c r="YH25" s="5"/>
      <c r="YI25" s="5"/>
      <c r="YJ25" s="5"/>
      <c r="YK25" s="5"/>
      <c r="YL25" s="5"/>
      <c r="YM25" s="5"/>
      <c r="YN25" s="5"/>
      <c r="YO25" s="5"/>
      <c r="YP25" s="5"/>
      <c r="YQ25" s="5"/>
      <c r="YR25" s="5"/>
      <c r="YS25" s="5"/>
      <c r="YT25" s="5"/>
      <c r="YU25" s="5"/>
      <c r="YV25" s="5"/>
      <c r="YW25" s="5"/>
      <c r="YX25" s="5"/>
      <c r="YY25" s="5"/>
      <c r="YZ25" s="5"/>
      <c r="ZA25" s="5"/>
      <c r="ZB25" s="5"/>
      <c r="ZC25" s="5"/>
      <c r="ZD25" s="5"/>
      <c r="ZE25" s="5"/>
      <c r="ZF25" s="5"/>
      <c r="ZG25" s="5"/>
      <c r="ZH25" s="5"/>
      <c r="ZI25" s="5"/>
      <c r="ZJ25" s="5"/>
      <c r="ZK25" s="5"/>
      <c r="ZL25" s="5"/>
      <c r="ZM25" s="5"/>
      <c r="ZN25" s="5"/>
      <c r="ZO25" s="5"/>
      <c r="ZP25" s="5"/>
      <c r="ZQ25" s="5"/>
      <c r="ZR25" s="5"/>
      <c r="ZS25" s="5"/>
      <c r="ZT25" s="5"/>
      <c r="ZU25" s="5"/>
      <c r="ZV25" s="5"/>
      <c r="ZW25" s="5"/>
      <c r="ZX25" s="5"/>
      <c r="ZY25" s="5"/>
      <c r="ZZ25" s="5"/>
      <c r="AAA25" s="5"/>
      <c r="AAB25" s="5"/>
      <c r="AAC25" s="5"/>
      <c r="AAD25" s="5"/>
      <c r="AAE25" s="5"/>
      <c r="AAF25" s="5"/>
      <c r="AAG25" s="5"/>
      <c r="AAH25" s="5"/>
      <c r="AAI25" s="5"/>
      <c r="AAJ25" s="5"/>
      <c r="AAK25" s="5"/>
      <c r="AAL25" s="5"/>
      <c r="AAM25" s="5"/>
      <c r="AAN25" s="5"/>
      <c r="AAO25" s="5"/>
      <c r="AAP25" s="5"/>
      <c r="AAQ25" s="5"/>
      <c r="AAR25" s="5"/>
      <c r="AAS25" s="5"/>
      <c r="AAT25" s="5"/>
      <c r="AAU25" s="5"/>
      <c r="AAV25" s="5"/>
      <c r="AAW25" s="5"/>
      <c r="AAX25" s="5"/>
      <c r="AAY25" s="5"/>
      <c r="AAZ25" s="5"/>
      <c r="ABA25" s="5"/>
      <c r="ABB25" s="5"/>
      <c r="ABC25" s="5"/>
      <c r="ABD25" s="5"/>
      <c r="ABE25" s="5"/>
      <c r="ABF25" s="5"/>
      <c r="ABG25" s="5"/>
      <c r="ABH25" s="5"/>
      <c r="ABI25" s="5"/>
      <c r="ABJ25" s="5"/>
      <c r="ABK25" s="5"/>
      <c r="ABL25" s="5"/>
      <c r="ABM25" s="5"/>
      <c r="ABN25" s="5"/>
      <c r="ABO25" s="5"/>
      <c r="ABP25" s="5"/>
      <c r="ABQ25" s="5"/>
      <c r="ABR25" s="5"/>
      <c r="ABS25" s="5"/>
      <c r="ABT25" s="5"/>
      <c r="ABU25" s="5"/>
      <c r="ABV25" s="5"/>
      <c r="ABW25" s="5"/>
      <c r="ABX25" s="5"/>
      <c r="ABY25" s="5"/>
      <c r="ABZ25" s="5"/>
      <c r="ACA25" s="5"/>
      <c r="ACB25" s="5"/>
      <c r="ACC25" s="5"/>
      <c r="ACD25" s="5"/>
      <c r="ACE25" s="5"/>
      <c r="ACF25" s="5"/>
      <c r="ACG25" s="5"/>
      <c r="ACH25" s="5"/>
      <c r="ACI25" s="5"/>
      <c r="ACJ25" s="5"/>
      <c r="ACK25" s="5"/>
      <c r="ACL25" s="5"/>
      <c r="ACM25" s="5"/>
      <c r="ACN25" s="5"/>
      <c r="ACO25" s="5"/>
      <c r="ACP25" s="5"/>
      <c r="ACQ25" s="5"/>
      <c r="ACR25" s="5"/>
      <c r="ACS25" s="5"/>
      <c r="ACT25" s="5"/>
      <c r="ACU25" s="5"/>
      <c r="ACV25" s="5"/>
      <c r="ACW25" s="5"/>
      <c r="ACX25" s="5"/>
      <c r="ACY25" s="5"/>
      <c r="ACZ25" s="5"/>
      <c r="ADA25" s="5"/>
      <c r="ADB25" s="5"/>
      <c r="ADC25" s="5"/>
      <c r="ADD25" s="5"/>
      <c r="ADE25" s="5"/>
      <c r="ADF25" s="5"/>
      <c r="ADG25" s="5"/>
      <c r="ADH25" s="5"/>
      <c r="ADI25" s="5"/>
      <c r="ADJ25" s="5"/>
      <c r="ADK25" s="5"/>
      <c r="ADL25" s="5"/>
      <c r="ADM25" s="5"/>
      <c r="ADN25" s="5"/>
      <c r="ADO25" s="5"/>
      <c r="ADP25" s="5"/>
      <c r="ADQ25" s="5"/>
      <c r="ADR25" s="5"/>
      <c r="ADS25" s="5"/>
      <c r="ADT25" s="5"/>
      <c r="ADU25" s="5"/>
      <c r="ADV25" s="5"/>
      <c r="ADW25" s="5"/>
      <c r="ADX25" s="5"/>
      <c r="ADY25" s="5"/>
      <c r="ADZ25" s="5"/>
      <c r="AEA25" s="5"/>
      <c r="AEB25" s="5"/>
      <c r="AEC25" s="5"/>
      <c r="AED25" s="5"/>
      <c r="AEE25" s="5"/>
      <c r="AEF25" s="5"/>
      <c r="AEG25" s="5"/>
      <c r="AEH25" s="5"/>
      <c r="AEI25" s="5"/>
      <c r="AEJ25" s="5"/>
      <c r="AEK25" s="5"/>
      <c r="AEL25" s="5"/>
      <c r="AEM25" s="5"/>
      <c r="AEN25" s="5"/>
      <c r="AEO25" s="5"/>
      <c r="AEP25" s="5"/>
      <c r="AEQ25" s="5"/>
      <c r="AER25" s="5"/>
      <c r="AES25" s="5"/>
      <c r="AET25" s="5"/>
      <c r="AEU25" s="5"/>
      <c r="AEV25" s="5"/>
      <c r="AEW25" s="5"/>
      <c r="AEX25" s="5"/>
      <c r="AEY25" s="5"/>
      <c r="AEZ25" s="5"/>
      <c r="AFA25" s="5"/>
      <c r="AFB25" s="5"/>
      <c r="AFC25" s="5"/>
      <c r="AFD25" s="5"/>
      <c r="AFE25" s="5"/>
      <c r="AFF25" s="5"/>
      <c r="AFG25" s="5"/>
      <c r="AFH25" s="5"/>
      <c r="AFI25" s="5"/>
      <c r="AFJ25" s="5"/>
      <c r="AFK25" s="5"/>
      <c r="AFL25" s="5"/>
      <c r="AFM25" s="5"/>
      <c r="AFN25" s="5"/>
      <c r="AFO25" s="5"/>
      <c r="AFP25" s="5"/>
      <c r="AFQ25" s="5"/>
      <c r="AFR25" s="5"/>
      <c r="AFS25" s="5"/>
      <c r="AFT25" s="5"/>
      <c r="AFU25" s="5"/>
      <c r="AFV25" s="5"/>
      <c r="AFW25" s="5"/>
      <c r="AFX25" s="5"/>
      <c r="AFY25" s="5"/>
      <c r="AFZ25" s="5"/>
      <c r="AGA25" s="5"/>
      <c r="AGB25" s="5"/>
      <c r="AGC25" s="5"/>
      <c r="AGD25" s="5"/>
      <c r="AGE25" s="5"/>
      <c r="AGF25" s="5"/>
      <c r="AGG25" s="5"/>
      <c r="AGH25" s="5"/>
      <c r="AGI25" s="5"/>
      <c r="AGJ25" s="5"/>
      <c r="AGK25" s="5"/>
      <c r="AGL25" s="5"/>
      <c r="AGM25" s="5"/>
      <c r="AGN25" s="5"/>
      <c r="AGO25" s="5"/>
      <c r="AGP25" s="5"/>
      <c r="AGQ25" s="5"/>
      <c r="AGR25" s="5"/>
      <c r="AGS25" s="5"/>
      <c r="AGT25" s="5"/>
      <c r="AGU25" s="5"/>
      <c r="AGV25" s="5"/>
      <c r="AGW25" s="5"/>
      <c r="AGX25" s="5"/>
      <c r="AGY25" s="5"/>
      <c r="AGZ25" s="5"/>
      <c r="AHA25" s="5"/>
      <c r="AHB25" s="5"/>
      <c r="AHC25" s="5"/>
      <c r="AHD25" s="5"/>
      <c r="AHE25" s="5"/>
      <c r="AHF25" s="5"/>
      <c r="AHG25" s="5"/>
      <c r="AHH25" s="5"/>
      <c r="AHI25" s="5"/>
      <c r="AHJ25" s="5"/>
      <c r="AHK25" s="5"/>
      <c r="AHL25" s="5"/>
      <c r="AHM25" s="5"/>
      <c r="AHN25" s="5"/>
      <c r="AHO25" s="5"/>
      <c r="AHP25" s="5"/>
      <c r="AHQ25" s="5"/>
      <c r="AHR25" s="5"/>
      <c r="AHS25" s="5"/>
      <c r="AHT25" s="5"/>
      <c r="AHU25" s="5"/>
      <c r="AHV25" s="5"/>
      <c r="AHW25" s="5"/>
      <c r="AHX25" s="5"/>
      <c r="AHY25" s="5"/>
      <c r="AHZ25" s="5"/>
      <c r="AIA25" s="5"/>
      <c r="AIB25" s="5"/>
      <c r="AIC25" s="5"/>
      <c r="AID25" s="5"/>
      <c r="AIE25" s="5"/>
      <c r="AIF25" s="5"/>
      <c r="AIG25" s="5"/>
      <c r="AIH25" s="5"/>
      <c r="AII25" s="5"/>
      <c r="AIJ25" s="5"/>
      <c r="AIK25" s="5"/>
      <c r="AIL25" s="5"/>
      <c r="AIM25" s="5"/>
      <c r="AIN25" s="5"/>
      <c r="AIO25" s="5"/>
      <c r="AIP25" s="5"/>
      <c r="AIQ25" s="5"/>
      <c r="AIR25" s="5"/>
      <c r="AIS25" s="5"/>
      <c r="AIT25" s="5"/>
      <c r="AIU25" s="5"/>
      <c r="AIV25" s="5"/>
      <c r="AIW25" s="5"/>
      <c r="AIX25" s="5"/>
      <c r="AIY25" s="5"/>
      <c r="AIZ25" s="5"/>
      <c r="AJA25" s="5"/>
      <c r="AJB25" s="5"/>
      <c r="AJC25" s="5"/>
      <c r="AJD25" s="5"/>
      <c r="AJE25" s="5"/>
      <c r="AJF25" s="5"/>
      <c r="AJG25" s="5"/>
      <c r="AJH25" s="5"/>
      <c r="AJI25" s="5"/>
      <c r="AJJ25" s="5"/>
      <c r="AJK25" s="5"/>
      <c r="AJL25" s="5"/>
      <c r="AJM25" s="5"/>
      <c r="AJN25" s="5"/>
      <c r="AJO25" s="5"/>
      <c r="AJP25" s="5"/>
      <c r="AJQ25" s="5"/>
      <c r="AJR25" s="5"/>
      <c r="AJS25" s="5"/>
      <c r="AJT25" s="5"/>
      <c r="AJU25" s="5"/>
      <c r="AJV25" s="5"/>
      <c r="AJW25" s="5"/>
      <c r="AJX25" s="5"/>
      <c r="AJY25" s="5"/>
      <c r="AJZ25" s="5"/>
      <c r="AKA25" s="5"/>
      <c r="AKB25" s="5"/>
      <c r="AKC25" s="5"/>
      <c r="AKD25" s="5"/>
      <c r="AKE25" s="5"/>
      <c r="AKF25" s="5"/>
      <c r="AKG25" s="5"/>
      <c r="AKH25" s="5"/>
      <c r="AKI25" s="5"/>
      <c r="AKJ25" s="5"/>
      <c r="AKK25" s="5"/>
      <c r="AKL25" s="5"/>
      <c r="AKM25" s="5"/>
      <c r="AKN25" s="5"/>
      <c r="AKO25" s="5"/>
      <c r="AKP25" s="5"/>
      <c r="AKQ25" s="5"/>
      <c r="AKR25" s="5"/>
      <c r="AKS25" s="5"/>
      <c r="AKT25" s="5"/>
      <c r="AKU25" s="5"/>
      <c r="AKV25" s="5"/>
      <c r="AKW25" s="5"/>
      <c r="AKX25" s="5"/>
      <c r="AKY25" s="5"/>
      <c r="AKZ25" s="5"/>
      <c r="ALA25" s="5"/>
      <c r="ALB25" s="5"/>
      <c r="ALC25" s="5"/>
      <c r="ALD25" s="5"/>
      <c r="ALE25" s="5"/>
      <c r="ALF25" s="5"/>
      <c r="ALG25" s="5"/>
      <c r="ALH25" s="5"/>
      <c r="ALI25" s="5"/>
      <c r="ALJ25" s="5"/>
      <c r="ALK25" s="5"/>
      <c r="ALL25" s="5"/>
      <c r="ALM25" s="5"/>
      <c r="ALN25" s="5"/>
      <c r="ALO25" s="5"/>
      <c r="ALP25" s="5"/>
      <c r="ALQ25" s="5"/>
      <c r="ALR25" s="5"/>
      <c r="ALS25" s="5"/>
      <c r="ALT25" s="5"/>
      <c r="ALU25" s="5"/>
      <c r="ALV25" s="5"/>
      <c r="ALW25" s="5"/>
      <c r="ALX25" s="5"/>
      <c r="ALY25" s="5"/>
      <c r="ALZ25" s="5"/>
      <c r="AMA25" s="5"/>
      <c r="AMB25" s="5"/>
      <c r="AMC25" s="5"/>
      <c r="AMD25" s="5"/>
      <c r="AME25" s="5"/>
      <c r="AMF25" s="5"/>
      <c r="AMG25" s="5"/>
      <c r="AMH25" s="5"/>
      <c r="AMI25" s="5"/>
      <c r="AMJ25" s="5"/>
      <c r="AMK25" s="5"/>
      <c r="AML25" s="5"/>
      <c r="AMM25" s="5"/>
      <c r="AMN25" s="5"/>
      <c r="AMO25" s="5"/>
      <c r="AMP25" s="5"/>
      <c r="AMQ25" s="5"/>
      <c r="AMR25" s="5"/>
      <c r="AMS25" s="5"/>
      <c r="AMT25" s="5"/>
      <c r="AMU25" s="5"/>
      <c r="AMV25" s="5"/>
      <c r="AMW25" s="5"/>
      <c r="AMX25" s="5"/>
      <c r="AMY25" s="5"/>
      <c r="AMZ25" s="5"/>
      <c r="ANA25" s="5"/>
      <c r="ANB25" s="5"/>
      <c r="ANC25" s="5"/>
      <c r="AND25" s="5"/>
      <c r="ANE25" s="5"/>
      <c r="ANF25" s="5"/>
      <c r="ANG25" s="5"/>
      <c r="ANH25" s="5"/>
      <c r="ANI25" s="5"/>
      <c r="ANJ25" s="5"/>
      <c r="ANK25" s="5"/>
      <c r="ANL25" s="5"/>
      <c r="ANM25" s="5"/>
      <c r="ANN25" s="5"/>
      <c r="ANO25" s="5"/>
      <c r="ANP25" s="5"/>
      <c r="ANQ25" s="5"/>
      <c r="ANR25" s="5"/>
      <c r="ANS25" s="5"/>
      <c r="ANT25" s="5"/>
      <c r="ANU25" s="5"/>
      <c r="ANV25" s="5"/>
      <c r="ANW25" s="5"/>
      <c r="ANX25" s="5"/>
      <c r="ANY25" s="5"/>
      <c r="ANZ25" s="5"/>
      <c r="AOA25" s="5"/>
      <c r="AOB25" s="5"/>
      <c r="AOC25" s="5"/>
      <c r="AOD25" s="5"/>
      <c r="AOE25" s="5"/>
      <c r="AOF25" s="5"/>
      <c r="AOG25" s="5"/>
      <c r="AOH25" s="5"/>
      <c r="AOI25" s="5"/>
      <c r="AOJ25" s="5"/>
      <c r="AOK25" s="5"/>
      <c r="AOL25" s="5"/>
      <c r="AOM25" s="5"/>
      <c r="AON25" s="5"/>
      <c r="AOO25" s="5"/>
      <c r="AOP25" s="5"/>
      <c r="AOQ25" s="5"/>
      <c r="AOR25" s="5"/>
      <c r="AOS25" s="5"/>
      <c r="AOT25" s="5"/>
      <c r="AOU25" s="5"/>
      <c r="AOV25" s="5"/>
      <c r="AOW25" s="5"/>
      <c r="AOX25" s="5"/>
      <c r="AOY25" s="5"/>
      <c r="AOZ25" s="5"/>
      <c r="APA25" s="5"/>
      <c r="APB25" s="5"/>
      <c r="APC25" s="5"/>
      <c r="APD25" s="5"/>
      <c r="APE25" s="5"/>
      <c r="APF25" s="5"/>
      <c r="APG25" s="5"/>
      <c r="APH25" s="5"/>
      <c r="API25" s="5"/>
      <c r="APJ25" s="5"/>
      <c r="APK25" s="5"/>
      <c r="APL25" s="5"/>
      <c r="APM25" s="5"/>
      <c r="APN25" s="5"/>
      <c r="APO25" s="5"/>
      <c r="APP25" s="5"/>
      <c r="APQ25" s="5"/>
      <c r="APR25" s="5"/>
      <c r="APS25" s="5"/>
      <c r="APT25" s="5"/>
      <c r="APU25" s="5"/>
      <c r="APV25" s="5"/>
      <c r="APW25" s="5"/>
      <c r="APX25" s="5"/>
      <c r="APY25" s="5"/>
      <c r="APZ25" s="5"/>
      <c r="AQA25" s="5"/>
      <c r="AQB25" s="5"/>
      <c r="AQC25" s="5"/>
      <c r="AQD25" s="5"/>
      <c r="AQE25" s="5"/>
      <c r="AQF25" s="5"/>
      <c r="AQG25" s="5"/>
      <c r="AQH25" s="5"/>
      <c r="AQI25" s="5"/>
      <c r="AQJ25" s="5"/>
      <c r="AQK25" s="5"/>
      <c r="AQL25" s="5"/>
      <c r="AQM25" s="5"/>
      <c r="AQN25" s="5"/>
      <c r="AQO25" s="5"/>
      <c r="AQP25" s="5"/>
      <c r="AQQ25" s="5"/>
      <c r="AQR25" s="5"/>
      <c r="AQS25" s="5"/>
      <c r="AQT25" s="5"/>
      <c r="AQU25" s="5"/>
      <c r="AQV25" s="5"/>
      <c r="AQW25" s="5"/>
      <c r="AQX25" s="5"/>
      <c r="AQY25" s="5"/>
      <c r="AQZ25" s="5"/>
      <c r="ARA25" s="5"/>
      <c r="ARB25" s="5"/>
      <c r="ARC25" s="5"/>
      <c r="ARD25" s="5"/>
      <c r="ARE25" s="5"/>
      <c r="ARF25" s="5"/>
      <c r="ARG25" s="5"/>
      <c r="ARH25" s="5"/>
      <c r="ARI25" s="5"/>
      <c r="ARJ25" s="5"/>
      <c r="ARK25" s="5"/>
      <c r="ARL25" s="5"/>
      <c r="ARM25" s="5"/>
      <c r="ARN25" s="5"/>
      <c r="ARO25" s="5"/>
      <c r="ARP25" s="5"/>
      <c r="ARQ25" s="5"/>
      <c r="ARR25" s="5"/>
      <c r="ARS25" s="5"/>
      <c r="ART25" s="5"/>
      <c r="ARU25" s="5"/>
      <c r="ARV25" s="5"/>
      <c r="ARW25" s="5"/>
      <c r="ARX25" s="5"/>
      <c r="ARY25" s="5"/>
      <c r="ARZ25" s="5"/>
      <c r="ASA25" s="5"/>
      <c r="ASB25" s="5"/>
      <c r="ASC25" s="5"/>
      <c r="ASD25" s="5"/>
      <c r="ASE25" s="5"/>
      <c r="ASF25" s="5"/>
      <c r="ASG25" s="5"/>
      <c r="ASH25" s="5"/>
      <c r="ASI25" s="5"/>
      <c r="ASJ25" s="5"/>
      <c r="ASK25" s="5"/>
      <c r="ASL25" s="5"/>
      <c r="ASM25" s="5"/>
      <c r="ASN25" s="5"/>
      <c r="ASO25" s="5"/>
      <c r="ASP25" s="5"/>
      <c r="ASQ25" s="5"/>
      <c r="ASR25" s="5"/>
      <c r="ASS25" s="5"/>
      <c r="AST25" s="5"/>
      <c r="ASU25" s="5"/>
      <c r="ASV25" s="5"/>
      <c r="ASW25" s="5"/>
      <c r="ASX25" s="5"/>
      <c r="ASY25" s="5"/>
      <c r="ASZ25" s="5"/>
      <c r="ATA25" s="5"/>
      <c r="ATB25" s="5"/>
      <c r="ATC25" s="5"/>
      <c r="ATD25" s="5"/>
      <c r="ATE25" s="5"/>
      <c r="ATF25" s="5"/>
      <c r="ATG25" s="5"/>
      <c r="ATH25" s="5"/>
      <c r="ATI25" s="5"/>
      <c r="ATJ25" s="5"/>
      <c r="ATK25" s="5"/>
      <c r="ATL25" s="5"/>
      <c r="ATM25" s="5"/>
      <c r="ATN25" s="5"/>
      <c r="ATO25" s="5"/>
      <c r="ATP25" s="5"/>
      <c r="ATQ25" s="5"/>
      <c r="ATR25" s="5"/>
      <c r="ATS25" s="5"/>
      <c r="ATT25" s="5"/>
      <c r="ATU25" s="5"/>
      <c r="ATV25" s="5"/>
      <c r="ATW25" s="5"/>
      <c r="ATX25" s="5"/>
      <c r="ATY25" s="5"/>
      <c r="ATZ25" s="5"/>
      <c r="AUA25" s="5"/>
      <c r="AUB25" s="5"/>
      <c r="AUC25" s="5"/>
      <c r="AUD25" s="5"/>
      <c r="AUE25" s="5"/>
      <c r="AUF25" s="5"/>
      <c r="AUG25" s="5"/>
      <c r="AUH25" s="5"/>
      <c r="AUI25" s="5"/>
      <c r="AUJ25" s="5"/>
      <c r="AUK25" s="5"/>
      <c r="AUL25" s="5"/>
      <c r="AUM25" s="5"/>
      <c r="AUN25" s="5"/>
      <c r="AUO25" s="5"/>
      <c r="AUP25" s="5"/>
      <c r="AUQ25" s="5"/>
      <c r="AUR25" s="5"/>
      <c r="AUS25" s="5"/>
      <c r="AUT25" s="5"/>
      <c r="AUU25" s="5"/>
      <c r="AUV25" s="5"/>
      <c r="AUW25" s="5"/>
      <c r="AUX25" s="5"/>
      <c r="AUY25" s="5"/>
      <c r="AUZ25" s="5"/>
      <c r="AVA25" s="5"/>
      <c r="AVB25" s="5"/>
      <c r="AVC25" s="5"/>
      <c r="AVD25" s="5"/>
      <c r="AVE25" s="5"/>
      <c r="AVF25" s="5"/>
      <c r="AVG25" s="5"/>
      <c r="AVH25" s="5"/>
      <c r="AVI25" s="5"/>
      <c r="AVJ25" s="5"/>
      <c r="AVK25" s="5"/>
      <c r="AVL25" s="5"/>
      <c r="AVM25" s="5"/>
      <c r="AVN25" s="5"/>
      <c r="AVO25" s="5"/>
      <c r="AVP25" s="5"/>
      <c r="AVQ25" s="5"/>
      <c r="AVR25" s="5"/>
      <c r="AVS25" s="5"/>
      <c r="AVT25" s="5"/>
      <c r="AVU25" s="5"/>
      <c r="AVV25" s="5"/>
      <c r="AVW25" s="5"/>
      <c r="AVX25" s="5"/>
      <c r="AVY25" s="5"/>
      <c r="AVZ25" s="5"/>
      <c r="AWA25" s="5"/>
      <c r="AWB25" s="5"/>
      <c r="AWC25" s="5"/>
      <c r="AWD25" s="5"/>
      <c r="AWE25" s="5"/>
      <c r="AWF25" s="5"/>
      <c r="AWG25" s="5"/>
      <c r="AWH25" s="5"/>
      <c r="AWI25" s="5"/>
      <c r="AWJ25" s="5"/>
      <c r="AWK25" s="5"/>
      <c r="AWL25" s="5"/>
      <c r="AWM25" s="5"/>
      <c r="AWN25" s="5"/>
      <c r="AWO25" s="5"/>
      <c r="AWP25" s="5"/>
      <c r="AWQ25" s="5"/>
      <c r="AWR25" s="5"/>
      <c r="AWS25" s="5"/>
      <c r="AWT25" s="5"/>
      <c r="AWU25" s="5"/>
      <c r="AWV25" s="5"/>
      <c r="AWW25" s="5"/>
      <c r="AWX25" s="5"/>
      <c r="AWY25" s="5"/>
      <c r="AWZ25" s="5"/>
      <c r="AXA25" s="5"/>
      <c r="AXB25" s="5"/>
      <c r="AXC25" s="5"/>
      <c r="AXD25" s="5"/>
      <c r="AXE25" s="5"/>
      <c r="AXF25" s="5"/>
      <c r="AXG25" s="5"/>
      <c r="AXH25" s="5"/>
      <c r="AXI25" s="5"/>
      <c r="AXJ25" s="5"/>
      <c r="AXK25" s="5"/>
      <c r="AXL25" s="5"/>
      <c r="AXM25" s="5"/>
      <c r="AXN25" s="5"/>
      <c r="AXO25" s="5"/>
      <c r="AXP25" s="5"/>
      <c r="AXQ25" s="5"/>
      <c r="AXR25" s="5"/>
      <c r="AXS25" s="5"/>
      <c r="AXT25" s="5"/>
      <c r="AXU25" s="5"/>
      <c r="AXV25" s="5"/>
      <c r="AXW25" s="5"/>
      <c r="AXX25" s="5"/>
      <c r="AXY25" s="5"/>
      <c r="AXZ25" s="5"/>
      <c r="AYA25" s="5"/>
      <c r="AYB25" s="5"/>
      <c r="AYC25" s="5"/>
      <c r="AYD25" s="5"/>
      <c r="AYE25" s="5"/>
      <c r="AYF25" s="5"/>
      <c r="AYG25" s="5"/>
      <c r="AYH25" s="5"/>
      <c r="AYI25" s="5"/>
      <c r="AYJ25" s="5"/>
      <c r="AYK25" s="5"/>
      <c r="AYL25" s="5"/>
      <c r="AYM25" s="5"/>
      <c r="AYN25" s="5"/>
      <c r="AYO25" s="5"/>
      <c r="AYP25" s="5"/>
      <c r="AYQ25" s="5"/>
      <c r="AYR25" s="5"/>
      <c r="AYS25" s="5"/>
      <c r="AYT25" s="5"/>
      <c r="AYU25" s="5"/>
      <c r="AYV25" s="5"/>
      <c r="AYW25" s="5"/>
      <c r="AYX25" s="5"/>
      <c r="AYY25" s="5"/>
      <c r="AYZ25" s="5"/>
      <c r="AZA25" s="5"/>
      <c r="AZB25" s="5"/>
      <c r="AZC25" s="5"/>
      <c r="AZD25" s="5"/>
      <c r="AZE25" s="5"/>
      <c r="AZF25" s="5"/>
      <c r="AZG25" s="5"/>
      <c r="AZH25" s="5"/>
      <c r="AZI25" s="5"/>
      <c r="AZJ25" s="5"/>
      <c r="AZK25" s="5"/>
      <c r="AZL25" s="5"/>
      <c r="AZM25" s="5"/>
      <c r="AZN25" s="5"/>
      <c r="AZO25" s="5"/>
      <c r="AZP25" s="5"/>
      <c r="AZQ25" s="5"/>
      <c r="AZR25" s="5"/>
      <c r="AZS25" s="5"/>
      <c r="AZT25" s="5"/>
      <c r="AZU25" s="5"/>
      <c r="AZV25" s="5"/>
      <c r="AZW25" s="5"/>
      <c r="AZX25" s="5"/>
      <c r="AZY25" s="5"/>
      <c r="AZZ25" s="5"/>
      <c r="BAA25" s="5"/>
      <c r="BAB25" s="5"/>
      <c r="BAC25" s="5"/>
      <c r="BAD25" s="5"/>
      <c r="BAE25" s="5"/>
      <c r="BAF25" s="5"/>
      <c r="BAG25" s="5"/>
      <c r="BAH25" s="5"/>
      <c r="BAI25" s="5"/>
      <c r="BAJ25" s="5"/>
      <c r="BAK25" s="5"/>
      <c r="BAL25" s="5"/>
      <c r="BAM25" s="5"/>
      <c r="BAN25" s="5"/>
      <c r="BAO25" s="5"/>
      <c r="BAP25" s="5"/>
      <c r="BAQ25" s="5"/>
      <c r="BAR25" s="5"/>
      <c r="BAS25" s="5"/>
      <c r="BAT25" s="5"/>
      <c r="BAU25" s="5"/>
      <c r="BAV25" s="5"/>
      <c r="BAW25" s="5"/>
      <c r="BAX25" s="5"/>
      <c r="BAY25" s="5"/>
      <c r="BAZ25" s="5"/>
      <c r="BBA25" s="5"/>
      <c r="BBB25" s="5"/>
      <c r="BBC25" s="5"/>
      <c r="BBD25" s="5"/>
      <c r="BBE25" s="5"/>
      <c r="BBF25" s="5"/>
      <c r="BBG25" s="5"/>
      <c r="BBH25" s="5"/>
      <c r="BBI25" s="5"/>
      <c r="BBJ25" s="5"/>
      <c r="BBK25" s="5"/>
      <c r="BBL25" s="5"/>
      <c r="BBM25" s="5"/>
      <c r="BBN25" s="5"/>
      <c r="BBO25" s="5"/>
      <c r="BBP25" s="5"/>
      <c r="BBQ25" s="5"/>
      <c r="BBR25" s="5"/>
      <c r="BBS25" s="5"/>
      <c r="BBT25" s="5"/>
      <c r="BBU25" s="5"/>
      <c r="BBV25" s="5"/>
      <c r="BBW25" s="5"/>
      <c r="BBX25" s="5"/>
      <c r="BBY25" s="5"/>
      <c r="BBZ25" s="5"/>
      <c r="BCA25" s="5"/>
      <c r="BCB25" s="5"/>
      <c r="BCC25" s="5"/>
      <c r="BCD25" s="5"/>
      <c r="BCE25" s="5"/>
      <c r="BCF25" s="5"/>
      <c r="BCG25" s="5"/>
      <c r="BCH25" s="5"/>
      <c r="BCI25" s="5"/>
      <c r="BCJ25" s="5"/>
      <c r="BCK25" s="5"/>
      <c r="BCL25" s="5"/>
      <c r="BCM25" s="5"/>
      <c r="BCN25" s="5"/>
      <c r="BCO25" s="5"/>
      <c r="BCP25" s="5"/>
      <c r="BCQ25" s="5"/>
      <c r="BCR25" s="5"/>
      <c r="BCS25" s="5"/>
      <c r="BCT25" s="5"/>
      <c r="BCU25" s="5"/>
      <c r="BCV25" s="5"/>
      <c r="BCW25" s="5"/>
      <c r="BCX25" s="5"/>
      <c r="BCY25" s="5"/>
      <c r="BCZ25" s="5"/>
      <c r="BDA25" s="5"/>
      <c r="BDB25" s="5"/>
      <c r="BDC25" s="5"/>
      <c r="BDD25" s="5"/>
      <c r="BDE25" s="5"/>
      <c r="BDF25" s="5"/>
      <c r="BDG25" s="5"/>
      <c r="BDH25" s="5"/>
      <c r="BDI25" s="5"/>
      <c r="BDJ25" s="5"/>
      <c r="BDK25" s="5"/>
      <c r="BDL25" s="5"/>
      <c r="BDM25" s="5"/>
      <c r="BDN25" s="5"/>
      <c r="BDO25" s="5"/>
      <c r="BDP25" s="5"/>
      <c r="BDQ25" s="5"/>
      <c r="BDR25" s="5"/>
      <c r="BDS25" s="5"/>
      <c r="BDT25" s="5"/>
      <c r="BDU25" s="5"/>
      <c r="BDV25" s="5"/>
      <c r="BDW25" s="5"/>
      <c r="BDX25" s="5"/>
      <c r="BDY25" s="5"/>
      <c r="BDZ25" s="5"/>
      <c r="BEA25" s="5"/>
      <c r="BEB25" s="5"/>
      <c r="BEC25" s="5"/>
      <c r="BED25" s="5"/>
      <c r="BEE25" s="5"/>
      <c r="BEF25" s="5"/>
      <c r="BEG25" s="5"/>
      <c r="BEH25" s="5"/>
      <c r="BEI25" s="5"/>
      <c r="BEJ25" s="5"/>
      <c r="BEK25" s="5"/>
      <c r="BEL25" s="5"/>
      <c r="BEM25" s="5"/>
      <c r="BEN25" s="5"/>
      <c r="BEO25" s="5"/>
      <c r="BEP25" s="5"/>
      <c r="BEQ25" s="5"/>
      <c r="BER25" s="5"/>
      <c r="BES25" s="5"/>
      <c r="BET25" s="5"/>
      <c r="BEU25" s="5"/>
      <c r="BEV25" s="5"/>
      <c r="BEW25" s="5"/>
      <c r="BEX25" s="5"/>
      <c r="BEY25" s="5"/>
      <c r="BEZ25" s="5"/>
      <c r="BFA25" s="5"/>
      <c r="BFB25" s="5"/>
      <c r="BFC25" s="5"/>
      <c r="BFD25" s="5"/>
      <c r="BFE25" s="5"/>
      <c r="BFF25" s="5"/>
      <c r="BFG25" s="5"/>
      <c r="BFH25" s="5"/>
      <c r="BFI25" s="5"/>
      <c r="BFJ25" s="5"/>
      <c r="BFK25" s="5"/>
      <c r="BFL25" s="5"/>
      <c r="BFM25" s="5"/>
      <c r="BFN25" s="5"/>
      <c r="BFO25" s="5"/>
      <c r="BFP25" s="5"/>
      <c r="BFQ25" s="5"/>
      <c r="BFR25" s="5"/>
      <c r="BFS25" s="5"/>
      <c r="BFT25" s="5"/>
      <c r="BFU25" s="5"/>
      <c r="BFV25" s="5"/>
      <c r="BFW25" s="5"/>
      <c r="BFX25" s="5"/>
      <c r="BFY25" s="5"/>
      <c r="BFZ25" s="5"/>
      <c r="BGA25" s="5"/>
      <c r="BGB25" s="5"/>
      <c r="BGC25" s="5"/>
      <c r="BGD25" s="5"/>
      <c r="BGE25" s="5"/>
      <c r="BGF25" s="5"/>
      <c r="BGG25" s="5"/>
      <c r="BGH25" s="5"/>
      <c r="BGI25" s="5"/>
      <c r="BGJ25" s="5"/>
      <c r="BGK25" s="5"/>
      <c r="BGL25" s="5"/>
      <c r="BGM25" s="5"/>
      <c r="BGN25" s="5"/>
      <c r="BGO25" s="5"/>
      <c r="BGP25" s="5"/>
      <c r="BGQ25" s="5"/>
      <c r="BGR25" s="5"/>
      <c r="BGS25" s="5"/>
      <c r="BGT25" s="5"/>
      <c r="BGU25" s="5"/>
      <c r="BGV25" s="5"/>
      <c r="BGW25" s="5"/>
      <c r="BGX25" s="5"/>
      <c r="BGY25" s="5"/>
      <c r="BGZ25" s="5"/>
      <c r="BHA25" s="5"/>
      <c r="BHB25" s="5"/>
      <c r="BHC25" s="5"/>
      <c r="BHD25" s="5"/>
      <c r="BHE25" s="5"/>
      <c r="BHF25" s="5"/>
      <c r="BHG25" s="5"/>
      <c r="BHH25" s="5"/>
      <c r="BHI25" s="5"/>
      <c r="BHJ25" s="5"/>
      <c r="BHK25" s="5"/>
      <c r="BHL25" s="5"/>
      <c r="BHM25" s="5"/>
      <c r="BHN25" s="5"/>
      <c r="BHO25" s="5"/>
      <c r="BHP25" s="5"/>
      <c r="BHQ25" s="5"/>
      <c r="BHR25" s="5"/>
      <c r="BHS25" s="5"/>
      <c r="BHT25" s="5"/>
      <c r="BHU25" s="5"/>
      <c r="BHV25" s="5"/>
      <c r="BHW25" s="5"/>
      <c r="BHX25" s="5"/>
      <c r="BHY25" s="5"/>
      <c r="BHZ25" s="5"/>
      <c r="BIA25" s="5"/>
      <c r="BIB25" s="5"/>
      <c r="BIC25" s="5"/>
      <c r="BID25" s="5"/>
      <c r="BIE25" s="5"/>
      <c r="BIF25" s="5"/>
      <c r="BIG25" s="5"/>
      <c r="BIH25" s="5"/>
      <c r="BII25" s="5"/>
      <c r="BIJ25" s="5"/>
      <c r="BIK25" s="5"/>
      <c r="BIL25" s="5"/>
      <c r="BIM25" s="5"/>
      <c r="BIN25" s="5"/>
      <c r="BIO25" s="5"/>
      <c r="BIP25" s="5"/>
      <c r="BIQ25" s="5"/>
      <c r="BIR25" s="5"/>
      <c r="BIS25" s="5"/>
      <c r="BIT25" s="5"/>
      <c r="BIU25" s="5"/>
      <c r="BIV25" s="5"/>
      <c r="BIW25" s="5"/>
      <c r="BIX25" s="5"/>
      <c r="BIY25" s="5"/>
      <c r="BIZ25" s="5"/>
      <c r="BJA25" s="5"/>
      <c r="BJB25" s="5"/>
      <c r="BJC25" s="5"/>
      <c r="BJD25" s="5"/>
      <c r="BJE25" s="5"/>
      <c r="BJF25" s="5"/>
      <c r="BJG25" s="5"/>
      <c r="BJH25" s="5"/>
      <c r="BJI25" s="5"/>
      <c r="BJJ25" s="5"/>
      <c r="BJK25" s="5"/>
      <c r="BJL25" s="5"/>
      <c r="BJM25" s="5"/>
      <c r="BJN25" s="5"/>
      <c r="BJO25" s="5"/>
      <c r="BJP25" s="5"/>
      <c r="BJQ25" s="5"/>
      <c r="BJR25" s="5"/>
      <c r="BJS25" s="5"/>
      <c r="BJT25" s="5"/>
      <c r="BJU25" s="5"/>
      <c r="BJV25" s="5"/>
      <c r="BJW25" s="5"/>
      <c r="BJX25" s="5"/>
      <c r="BJY25" s="5"/>
      <c r="BJZ25" s="5"/>
      <c r="BKA25" s="5"/>
      <c r="BKB25" s="5"/>
      <c r="BKC25" s="5"/>
      <c r="BKD25" s="5"/>
      <c r="BKE25" s="5"/>
      <c r="BKF25" s="5"/>
      <c r="BKG25" s="5"/>
      <c r="BKH25" s="5"/>
      <c r="BKI25" s="5"/>
      <c r="BKJ25" s="5"/>
      <c r="BKK25" s="5"/>
      <c r="BKL25" s="5"/>
      <c r="BKM25" s="5"/>
      <c r="BKN25" s="5"/>
      <c r="BKO25" s="5"/>
      <c r="BKP25" s="5"/>
      <c r="BKQ25" s="5"/>
      <c r="BKR25" s="5"/>
      <c r="BKS25" s="5"/>
      <c r="BKT25" s="5"/>
      <c r="BKU25" s="5"/>
      <c r="BKV25" s="5"/>
      <c r="BKW25" s="5"/>
      <c r="BKX25" s="5"/>
      <c r="BKY25" s="5"/>
      <c r="BKZ25" s="5"/>
      <c r="BLA25" s="5"/>
      <c r="BLB25" s="5"/>
      <c r="BLC25" s="5"/>
      <c r="BLD25" s="5"/>
      <c r="BLE25" s="5"/>
      <c r="BLF25" s="5"/>
      <c r="BLG25" s="5"/>
      <c r="BLH25" s="5"/>
      <c r="BLI25" s="5"/>
      <c r="BLJ25" s="5"/>
      <c r="BLK25" s="5"/>
      <c r="BLL25" s="5"/>
      <c r="BLM25" s="5"/>
      <c r="BLN25" s="5"/>
      <c r="BLO25" s="5"/>
      <c r="BLP25" s="5"/>
      <c r="BLQ25" s="5"/>
      <c r="BLR25" s="5"/>
      <c r="BLS25" s="5"/>
      <c r="BLT25" s="5"/>
      <c r="BLU25" s="5"/>
      <c r="BLV25" s="5"/>
      <c r="BLW25" s="5"/>
      <c r="BLX25" s="5"/>
      <c r="BLY25" s="5"/>
      <c r="BLZ25" s="5"/>
      <c r="BMA25" s="5"/>
      <c r="BMB25" s="5"/>
      <c r="BMC25" s="5"/>
      <c r="BMD25" s="5"/>
      <c r="BME25" s="5"/>
      <c r="BMF25" s="5"/>
      <c r="BMG25" s="5"/>
      <c r="BMH25" s="5"/>
      <c r="BMI25" s="5"/>
      <c r="BMJ25" s="5"/>
      <c r="BMK25" s="5"/>
      <c r="BML25" s="5"/>
      <c r="BMM25" s="5"/>
      <c r="BMN25" s="5"/>
      <c r="BMO25" s="5"/>
      <c r="BMP25" s="5"/>
      <c r="BMQ25" s="5"/>
      <c r="BMR25" s="5"/>
      <c r="BMS25" s="5"/>
      <c r="BMT25" s="5"/>
      <c r="BMU25" s="5"/>
      <c r="BMV25" s="5"/>
      <c r="BMW25" s="5"/>
      <c r="BMX25" s="5"/>
      <c r="BMY25" s="5"/>
      <c r="BMZ25" s="5"/>
      <c r="BNA25" s="5"/>
      <c r="BNB25" s="5"/>
      <c r="BNC25" s="5"/>
      <c r="BND25" s="5"/>
      <c r="BNE25" s="5"/>
      <c r="BNF25" s="5"/>
      <c r="BNG25" s="5"/>
      <c r="BNH25" s="5"/>
      <c r="BNI25" s="5"/>
      <c r="BNJ25" s="5"/>
      <c r="BNK25" s="5"/>
      <c r="BNL25" s="5"/>
      <c r="BNM25" s="5"/>
      <c r="BNN25" s="5"/>
      <c r="BNO25" s="5"/>
      <c r="BNP25" s="5"/>
      <c r="BNQ25" s="5"/>
      <c r="BNR25" s="5"/>
      <c r="BNS25" s="5"/>
      <c r="BNT25" s="5"/>
      <c r="BNU25" s="5"/>
      <c r="BNV25" s="5"/>
      <c r="BNW25" s="5"/>
      <c r="BNX25" s="5"/>
      <c r="BNY25" s="5"/>
      <c r="BNZ25" s="5"/>
      <c r="BOA25" s="5"/>
      <c r="BOB25" s="5"/>
      <c r="BOC25" s="5"/>
      <c r="BOD25" s="5"/>
      <c r="BOE25" s="5"/>
      <c r="BOF25" s="5"/>
      <c r="BOG25" s="5"/>
      <c r="BOH25" s="5"/>
      <c r="BOI25" s="5"/>
      <c r="BOJ25" s="5"/>
      <c r="BOK25" s="5"/>
      <c r="BOL25" s="5"/>
      <c r="BOM25" s="5"/>
      <c r="BON25" s="5"/>
      <c r="BOO25" s="5"/>
      <c r="BOP25" s="5"/>
      <c r="BOQ25" s="5"/>
      <c r="BOR25" s="5"/>
      <c r="BOS25" s="5"/>
      <c r="BOT25" s="5"/>
      <c r="BOU25" s="5"/>
      <c r="BOV25" s="5"/>
      <c r="BOW25" s="5"/>
      <c r="BOX25" s="5"/>
      <c r="BOY25" s="5"/>
      <c r="BOZ25" s="5"/>
      <c r="BPA25" s="5"/>
      <c r="BPB25" s="5"/>
      <c r="BPC25" s="5"/>
      <c r="BPD25" s="5"/>
      <c r="BPE25" s="5"/>
      <c r="BPF25" s="5"/>
      <c r="BPG25" s="5"/>
      <c r="BPH25" s="5"/>
      <c r="BPI25" s="5"/>
      <c r="BPJ25" s="5"/>
      <c r="BPK25" s="5"/>
      <c r="BPL25" s="5"/>
      <c r="BPM25" s="5"/>
      <c r="BPN25" s="5"/>
      <c r="BPO25" s="5"/>
      <c r="BPP25" s="5"/>
      <c r="BPQ25" s="5"/>
      <c r="BPR25" s="5"/>
      <c r="BPS25" s="5"/>
      <c r="BPT25" s="5"/>
      <c r="BPU25" s="5"/>
      <c r="BPV25" s="5"/>
      <c r="BPW25" s="5"/>
      <c r="BPX25" s="5"/>
      <c r="BPY25" s="5"/>
      <c r="BPZ25" s="5"/>
      <c r="BQA25" s="5"/>
      <c r="BQB25" s="5"/>
      <c r="BQC25" s="5"/>
      <c r="BQD25" s="5"/>
      <c r="BQE25" s="5"/>
      <c r="BQF25" s="5"/>
      <c r="BQG25" s="5"/>
      <c r="BQH25" s="5"/>
      <c r="BQI25" s="5"/>
      <c r="BQJ25" s="5"/>
      <c r="BQK25" s="5"/>
      <c r="BQL25" s="5"/>
      <c r="BQM25" s="5"/>
      <c r="BQN25" s="5"/>
      <c r="BQO25" s="5"/>
      <c r="BQP25" s="5"/>
      <c r="BQQ25" s="5"/>
      <c r="BQR25" s="5"/>
      <c r="BQS25" s="5"/>
      <c r="BQT25" s="5"/>
      <c r="BQU25" s="5"/>
      <c r="BQV25" s="5"/>
      <c r="BQW25" s="5"/>
      <c r="BQX25" s="5"/>
      <c r="BQY25" s="5"/>
      <c r="BQZ25" s="5"/>
      <c r="BRA25" s="5"/>
      <c r="BRB25" s="5"/>
      <c r="BRC25" s="5"/>
      <c r="BRD25" s="5"/>
      <c r="BRE25" s="5"/>
      <c r="BRF25" s="5"/>
      <c r="BRG25" s="5"/>
      <c r="BRH25" s="5"/>
      <c r="BRI25" s="5"/>
      <c r="BRJ25" s="5"/>
      <c r="BRK25" s="5"/>
      <c r="BRL25" s="5"/>
      <c r="BRM25" s="5"/>
      <c r="BRN25" s="5"/>
      <c r="BRO25" s="5"/>
      <c r="BRP25" s="5"/>
      <c r="BRQ25" s="5"/>
      <c r="BRR25" s="5"/>
      <c r="BRS25" s="5"/>
      <c r="BRT25" s="5"/>
      <c r="BRU25" s="5"/>
      <c r="BRV25" s="5"/>
      <c r="BRW25" s="5"/>
      <c r="BRX25" s="5"/>
      <c r="BRY25" s="5"/>
      <c r="BRZ25" s="5"/>
      <c r="BSA25" s="5"/>
      <c r="BSB25" s="5"/>
      <c r="BSC25" s="5"/>
      <c r="BSD25" s="5"/>
      <c r="BSE25" s="5"/>
      <c r="BSF25" s="5"/>
      <c r="BSG25" s="5"/>
      <c r="BSH25" s="5"/>
      <c r="BSI25" s="5"/>
      <c r="BSJ25" s="5"/>
      <c r="BSK25" s="5"/>
      <c r="BSL25" s="5"/>
      <c r="BSM25" s="5"/>
      <c r="BSN25" s="5"/>
      <c r="BSO25" s="5"/>
      <c r="BSP25" s="5"/>
      <c r="BSQ25" s="5"/>
      <c r="BSR25" s="5"/>
      <c r="BSS25" s="5"/>
      <c r="BST25" s="5"/>
      <c r="BSU25" s="5"/>
      <c r="BSV25" s="5"/>
      <c r="BSW25" s="5"/>
      <c r="BSX25" s="5"/>
      <c r="BSY25" s="5"/>
      <c r="BSZ25" s="5"/>
      <c r="BTA25" s="5"/>
      <c r="BTB25" s="5"/>
      <c r="BTC25" s="5"/>
      <c r="BTD25" s="5"/>
      <c r="BTE25" s="5"/>
      <c r="BTF25" s="5"/>
      <c r="BTG25" s="5"/>
      <c r="BTH25" s="5"/>
      <c r="BTI25" s="5"/>
      <c r="BTJ25" s="5"/>
      <c r="BTK25" s="5"/>
      <c r="BTL25" s="5"/>
      <c r="BTM25" s="5"/>
      <c r="BTN25" s="5"/>
      <c r="BTO25" s="5"/>
      <c r="BTP25" s="5"/>
      <c r="BTQ25" s="5"/>
      <c r="BTR25" s="5"/>
      <c r="BTS25" s="5"/>
      <c r="BTT25" s="5"/>
      <c r="BTU25" s="5"/>
      <c r="BTV25" s="5"/>
      <c r="BTW25" s="5"/>
      <c r="BTX25" s="5"/>
      <c r="BTY25" s="5"/>
      <c r="BTZ25" s="5"/>
      <c r="BUA25" s="5"/>
      <c r="BUB25" s="5"/>
      <c r="BUC25" s="5"/>
      <c r="BUD25" s="5"/>
      <c r="BUE25" s="5"/>
      <c r="BUF25" s="5"/>
      <c r="BUG25" s="5"/>
      <c r="BUH25" s="5"/>
      <c r="BUI25" s="5"/>
      <c r="BUJ25" s="5"/>
      <c r="BUK25" s="5"/>
      <c r="BUL25" s="5"/>
      <c r="BUM25" s="5"/>
      <c r="BUN25" s="5"/>
      <c r="BUO25" s="5"/>
      <c r="BUP25" s="5"/>
      <c r="BUQ25" s="5"/>
      <c r="BUR25" s="5"/>
      <c r="BUS25" s="5"/>
      <c r="BUT25" s="5"/>
      <c r="BUU25" s="5"/>
      <c r="BUV25" s="5"/>
      <c r="BUW25" s="5"/>
      <c r="BUX25" s="5"/>
      <c r="BUY25" s="5"/>
      <c r="BUZ25" s="5"/>
      <c r="BVA25" s="5"/>
      <c r="BVB25" s="5"/>
      <c r="BVC25" s="5"/>
      <c r="BVD25" s="5"/>
      <c r="BVE25" s="5"/>
      <c r="BVF25" s="5"/>
      <c r="BVG25" s="5"/>
      <c r="BVH25" s="5"/>
      <c r="BVI25" s="5"/>
      <c r="BVJ25" s="5"/>
      <c r="BVK25" s="5"/>
      <c r="BVL25" s="5"/>
      <c r="BVM25" s="5"/>
      <c r="BVN25" s="5"/>
      <c r="BVO25" s="5"/>
      <c r="BVP25" s="5"/>
      <c r="BVQ25" s="5"/>
      <c r="BVR25" s="5"/>
      <c r="BVS25" s="5"/>
      <c r="BVT25" s="5"/>
      <c r="BVU25" s="5"/>
      <c r="BVV25" s="5"/>
      <c r="BVW25" s="5"/>
      <c r="BVX25" s="5"/>
      <c r="BVY25" s="5"/>
      <c r="BVZ25" s="5"/>
      <c r="BWA25" s="5"/>
      <c r="BWB25" s="5"/>
      <c r="BWC25" s="5"/>
      <c r="BWD25" s="5"/>
      <c r="BWE25" s="5"/>
      <c r="BWF25" s="5"/>
      <c r="BWG25" s="5"/>
      <c r="BWH25" s="5"/>
      <c r="BWI25" s="5"/>
      <c r="BWJ25" s="5"/>
      <c r="BWK25" s="5"/>
      <c r="BWL25" s="5"/>
      <c r="BWM25" s="5"/>
      <c r="BWN25" s="5"/>
      <c r="BWO25" s="5"/>
      <c r="BWP25" s="5"/>
      <c r="BWQ25" s="5"/>
      <c r="BWR25" s="5"/>
      <c r="BWS25" s="5"/>
      <c r="BWT25" s="5"/>
      <c r="BWU25" s="5"/>
      <c r="BWV25" s="5"/>
      <c r="BWW25" s="5"/>
      <c r="BWX25" s="5"/>
      <c r="BWY25" s="5"/>
      <c r="BWZ25" s="5"/>
      <c r="BXA25" s="5"/>
      <c r="BXB25" s="5"/>
      <c r="BXC25" s="5"/>
      <c r="BXD25" s="5"/>
      <c r="BXE25" s="5"/>
      <c r="BXF25" s="5"/>
      <c r="BXG25" s="5"/>
      <c r="BXH25" s="5"/>
      <c r="BXI25" s="5"/>
      <c r="BXJ25" s="5"/>
      <c r="BXK25" s="5"/>
      <c r="BXL25" s="5"/>
      <c r="BXM25" s="5"/>
      <c r="BXN25" s="5"/>
      <c r="BXO25" s="5"/>
      <c r="BXP25" s="5"/>
      <c r="BXQ25" s="5"/>
      <c r="BXR25" s="5"/>
      <c r="BXS25" s="5"/>
      <c r="BXT25" s="5"/>
      <c r="BXU25" s="5"/>
      <c r="BXV25" s="5"/>
      <c r="BXW25" s="5"/>
      <c r="BXX25" s="5"/>
      <c r="BXY25" s="5"/>
      <c r="BXZ25" s="5"/>
      <c r="BYA25" s="5"/>
      <c r="BYB25" s="5"/>
      <c r="BYC25" s="5"/>
      <c r="BYD25" s="5"/>
      <c r="BYE25" s="5"/>
      <c r="BYF25" s="5"/>
      <c r="BYG25" s="5"/>
      <c r="BYH25" s="5"/>
      <c r="BYI25" s="5"/>
      <c r="BYJ25" s="5"/>
      <c r="BYK25" s="5"/>
      <c r="BYL25" s="5"/>
      <c r="BYM25" s="5"/>
      <c r="BYN25" s="5"/>
      <c r="BYO25" s="5"/>
      <c r="BYP25" s="5"/>
      <c r="BYQ25" s="5"/>
      <c r="BYR25" s="5"/>
      <c r="BYS25" s="5"/>
      <c r="BYT25" s="5"/>
      <c r="BYU25" s="5"/>
      <c r="BYV25" s="5"/>
      <c r="BYW25" s="5"/>
      <c r="BYX25" s="5"/>
      <c r="BYY25" s="5"/>
      <c r="BYZ25" s="5"/>
      <c r="BZA25" s="5"/>
      <c r="BZB25" s="5"/>
      <c r="BZC25" s="5"/>
      <c r="BZD25" s="5"/>
      <c r="BZE25" s="5"/>
      <c r="BZF25" s="5"/>
      <c r="BZG25" s="5"/>
      <c r="BZH25" s="5"/>
      <c r="BZI25" s="5"/>
      <c r="BZJ25" s="5"/>
      <c r="BZK25" s="5"/>
      <c r="BZL25" s="5"/>
      <c r="BZM25" s="5"/>
      <c r="BZN25" s="5"/>
      <c r="BZO25" s="5"/>
      <c r="BZP25" s="5"/>
      <c r="BZQ25" s="5"/>
      <c r="BZR25" s="5"/>
      <c r="BZS25" s="5"/>
      <c r="BZT25" s="5"/>
      <c r="BZU25" s="5"/>
      <c r="BZV25" s="5"/>
      <c r="BZW25" s="5"/>
      <c r="BZX25" s="5"/>
      <c r="BZY25" s="5"/>
      <c r="BZZ25" s="5"/>
      <c r="CAA25" s="5"/>
      <c r="CAB25" s="5"/>
      <c r="CAC25" s="5"/>
      <c r="CAD25" s="5"/>
      <c r="CAE25" s="5"/>
      <c r="CAF25" s="5"/>
      <c r="CAG25" s="5"/>
      <c r="CAH25" s="5"/>
      <c r="CAI25" s="5"/>
      <c r="CAJ25" s="5"/>
      <c r="CAK25" s="5"/>
      <c r="CAL25" s="5"/>
      <c r="CAM25" s="5"/>
      <c r="CAN25" s="5"/>
      <c r="CAO25" s="5"/>
      <c r="CAP25" s="5"/>
      <c r="CAQ25" s="5"/>
      <c r="CAR25" s="5"/>
      <c r="CAS25" s="5"/>
      <c r="CAT25" s="5"/>
      <c r="CAU25" s="5"/>
      <c r="CAV25" s="5"/>
      <c r="CAW25" s="5"/>
      <c r="CAX25" s="5"/>
      <c r="CAY25" s="5"/>
      <c r="CAZ25" s="5"/>
      <c r="CBA25" s="5"/>
      <c r="CBB25" s="5"/>
      <c r="CBC25" s="5"/>
      <c r="CBD25" s="5"/>
      <c r="CBE25" s="5"/>
      <c r="CBF25" s="5"/>
      <c r="CBG25" s="5"/>
      <c r="CBH25" s="5"/>
      <c r="CBI25" s="5"/>
      <c r="CBJ25" s="5"/>
      <c r="CBK25" s="5"/>
      <c r="CBL25" s="5"/>
      <c r="CBM25" s="5"/>
      <c r="CBN25" s="5"/>
      <c r="CBO25" s="5"/>
      <c r="CBP25" s="5"/>
      <c r="CBQ25" s="5"/>
      <c r="CBR25" s="5"/>
      <c r="CBS25" s="5"/>
      <c r="CBT25" s="5"/>
      <c r="CBU25" s="5"/>
      <c r="CBV25" s="5"/>
      <c r="CBW25" s="5"/>
      <c r="CBX25" s="5"/>
      <c r="CBY25" s="5"/>
      <c r="CBZ25" s="5"/>
      <c r="CCA25" s="5"/>
      <c r="CCB25" s="5"/>
      <c r="CCC25" s="5"/>
      <c r="CCD25" s="5"/>
      <c r="CCE25" s="5"/>
      <c r="CCF25" s="5"/>
      <c r="CCG25" s="5"/>
      <c r="CCH25" s="5"/>
      <c r="CCI25" s="5"/>
      <c r="CCJ25" s="5"/>
      <c r="CCK25" s="5"/>
      <c r="CCL25" s="5"/>
      <c r="CCM25" s="5"/>
      <c r="CCN25" s="5"/>
      <c r="CCO25" s="5"/>
      <c r="CCP25" s="5"/>
      <c r="CCQ25" s="5"/>
      <c r="CCR25" s="5"/>
      <c r="CCS25" s="5"/>
      <c r="CCT25" s="5"/>
      <c r="CCU25" s="5"/>
      <c r="CCV25" s="5"/>
      <c r="CCW25" s="5"/>
      <c r="CCX25" s="5"/>
      <c r="CCY25" s="5"/>
      <c r="CCZ25" s="5"/>
      <c r="CDA25" s="5"/>
      <c r="CDB25" s="5"/>
      <c r="CDC25" s="5"/>
      <c r="CDD25" s="5"/>
      <c r="CDE25" s="5"/>
      <c r="CDF25" s="5"/>
      <c r="CDG25" s="5"/>
      <c r="CDH25" s="5"/>
      <c r="CDI25" s="5"/>
      <c r="CDJ25" s="5"/>
      <c r="CDK25" s="5"/>
      <c r="CDL25" s="5"/>
      <c r="CDM25" s="5"/>
      <c r="CDN25" s="5"/>
      <c r="CDO25" s="5"/>
      <c r="CDP25" s="5"/>
      <c r="CDQ25" s="5"/>
      <c r="CDR25" s="5"/>
      <c r="CDS25" s="5"/>
      <c r="CDT25" s="5"/>
      <c r="CDU25" s="5"/>
      <c r="CDV25" s="5"/>
      <c r="CDW25" s="5"/>
      <c r="CDX25" s="5"/>
      <c r="CDY25" s="5"/>
      <c r="CDZ25" s="5"/>
      <c r="CEA25" s="5"/>
      <c r="CEB25" s="5"/>
      <c r="CEC25" s="5"/>
      <c r="CED25" s="5"/>
      <c r="CEE25" s="5"/>
      <c r="CEF25" s="5"/>
      <c r="CEG25" s="5"/>
      <c r="CEH25" s="5"/>
      <c r="CEI25" s="5"/>
      <c r="CEJ25" s="5"/>
      <c r="CEK25" s="5"/>
      <c r="CEL25" s="5"/>
      <c r="CEM25" s="5"/>
      <c r="CEN25" s="5"/>
      <c r="CEO25" s="5"/>
      <c r="CEP25" s="5"/>
      <c r="CEQ25" s="5"/>
      <c r="CER25" s="5"/>
      <c r="CES25" s="5"/>
      <c r="CET25" s="5"/>
      <c r="CEU25" s="5"/>
      <c r="CEV25" s="5"/>
      <c r="CEW25" s="5"/>
      <c r="CEX25" s="5"/>
      <c r="CEY25" s="5"/>
      <c r="CEZ25" s="5"/>
      <c r="CFA25" s="5"/>
      <c r="CFB25" s="5"/>
      <c r="CFC25" s="5"/>
      <c r="CFD25" s="5"/>
      <c r="CFE25" s="5"/>
      <c r="CFF25" s="5"/>
      <c r="CFG25" s="5"/>
      <c r="CFH25" s="5"/>
      <c r="CFI25" s="5"/>
      <c r="CFJ25" s="5"/>
      <c r="CFK25" s="5"/>
      <c r="CFL25" s="5"/>
      <c r="CFM25" s="5"/>
      <c r="CFN25" s="5"/>
      <c r="CFO25" s="5"/>
      <c r="CFP25" s="5"/>
      <c r="CFQ25" s="5"/>
      <c r="CFR25" s="5"/>
      <c r="CFS25" s="5"/>
      <c r="CFT25" s="5"/>
      <c r="CFU25" s="5"/>
      <c r="CFV25" s="5"/>
      <c r="CFW25" s="5"/>
      <c r="CFX25" s="5"/>
      <c r="CFY25" s="5"/>
      <c r="CFZ25" s="5"/>
      <c r="CGA25" s="5"/>
      <c r="CGB25" s="5"/>
      <c r="CGC25" s="5"/>
      <c r="CGD25" s="5"/>
      <c r="CGE25" s="5"/>
      <c r="CGF25" s="5"/>
      <c r="CGG25" s="5"/>
      <c r="CGH25" s="5"/>
      <c r="CGI25" s="5"/>
      <c r="CGJ25" s="5"/>
      <c r="CGK25" s="5"/>
      <c r="CGL25" s="5"/>
      <c r="CGM25" s="5"/>
      <c r="CGN25" s="5"/>
      <c r="CGO25" s="5"/>
      <c r="CGP25" s="5"/>
      <c r="CGQ25" s="5"/>
      <c r="CGR25" s="5"/>
      <c r="CGS25" s="5"/>
      <c r="CGT25" s="5"/>
      <c r="CGU25" s="5"/>
      <c r="CGV25" s="5"/>
      <c r="CGW25" s="5"/>
      <c r="CGX25" s="5"/>
      <c r="CGY25" s="5"/>
      <c r="CGZ25" s="5"/>
      <c r="CHA25" s="5"/>
      <c r="CHB25" s="5"/>
      <c r="CHC25" s="5"/>
      <c r="CHD25" s="5"/>
      <c r="CHE25" s="5"/>
      <c r="CHF25" s="5"/>
      <c r="CHG25" s="5"/>
      <c r="CHH25" s="5"/>
      <c r="CHI25" s="5"/>
      <c r="CHJ25" s="5"/>
      <c r="CHK25" s="5"/>
      <c r="CHL25" s="5"/>
      <c r="CHM25" s="5"/>
      <c r="CHN25" s="5"/>
      <c r="CHO25" s="5"/>
      <c r="CHP25" s="5"/>
      <c r="CHQ25" s="5"/>
      <c r="CHR25" s="5"/>
      <c r="CHS25" s="5"/>
      <c r="CHT25" s="5"/>
      <c r="CHU25" s="5"/>
      <c r="CHV25" s="5"/>
      <c r="CHW25" s="5"/>
      <c r="CHX25" s="5"/>
      <c r="CHY25" s="5"/>
      <c r="CHZ25" s="5"/>
      <c r="CIA25" s="5"/>
      <c r="CIB25" s="5"/>
      <c r="CIC25" s="5"/>
      <c r="CID25" s="5"/>
      <c r="CIE25" s="5"/>
      <c r="CIF25" s="5"/>
      <c r="CIG25" s="5"/>
      <c r="CIH25" s="5"/>
      <c r="CII25" s="5"/>
      <c r="CIJ25" s="5"/>
      <c r="CIK25" s="5"/>
      <c r="CIL25" s="5"/>
      <c r="CIM25" s="5"/>
      <c r="CIN25" s="5"/>
      <c r="CIO25" s="5"/>
      <c r="CIP25" s="5"/>
      <c r="CIQ25" s="5"/>
      <c r="CIR25" s="5"/>
      <c r="CIS25" s="5"/>
      <c r="CIT25" s="5"/>
      <c r="CIU25" s="5"/>
      <c r="CIV25" s="5"/>
      <c r="CIW25" s="5"/>
      <c r="CIX25" s="5"/>
      <c r="CIY25" s="5"/>
      <c r="CIZ25" s="5"/>
      <c r="CJA25" s="5"/>
      <c r="CJB25" s="5"/>
      <c r="CJC25" s="5"/>
      <c r="CJD25" s="5"/>
      <c r="CJE25" s="5"/>
      <c r="CJF25" s="5"/>
      <c r="CJG25" s="5"/>
      <c r="CJH25" s="5"/>
      <c r="CJI25" s="5"/>
      <c r="CJJ25" s="5"/>
      <c r="CJK25" s="5"/>
      <c r="CJL25" s="5"/>
      <c r="CJM25" s="5"/>
      <c r="CJN25" s="5"/>
      <c r="CJO25" s="5"/>
      <c r="CJP25" s="5"/>
      <c r="CJQ25" s="5"/>
      <c r="CJR25" s="5"/>
      <c r="CJS25" s="5"/>
      <c r="CJT25" s="5"/>
      <c r="CJU25" s="5"/>
      <c r="CJV25" s="5"/>
      <c r="CJW25" s="5"/>
      <c r="CJX25" s="5"/>
      <c r="CJY25" s="5"/>
      <c r="CJZ25" s="5"/>
      <c r="CKA25" s="5"/>
      <c r="CKB25" s="5"/>
      <c r="CKC25" s="5"/>
      <c r="CKD25" s="5"/>
      <c r="CKE25" s="5"/>
      <c r="CKF25" s="5"/>
      <c r="CKG25" s="5"/>
      <c r="CKH25" s="5"/>
      <c r="CKI25" s="5"/>
      <c r="CKJ25" s="5"/>
      <c r="CKK25" s="5"/>
      <c r="CKL25" s="5"/>
      <c r="CKM25" s="5"/>
      <c r="CKN25" s="5"/>
      <c r="CKO25" s="5"/>
      <c r="CKP25" s="5"/>
      <c r="CKQ25" s="5"/>
      <c r="CKR25" s="5"/>
      <c r="CKS25" s="5"/>
      <c r="CKT25" s="5"/>
      <c r="CKU25" s="5"/>
      <c r="CKV25" s="5"/>
      <c r="CKW25" s="5"/>
      <c r="CKX25" s="5"/>
      <c r="CKY25" s="5"/>
      <c r="CKZ25" s="5"/>
      <c r="CLA25" s="5"/>
      <c r="CLB25" s="5"/>
      <c r="CLC25" s="5"/>
      <c r="CLD25" s="5"/>
      <c r="CLE25" s="5"/>
      <c r="CLF25" s="5"/>
      <c r="CLG25" s="5"/>
      <c r="CLH25" s="5"/>
      <c r="CLI25" s="5"/>
      <c r="CLJ25" s="5"/>
      <c r="CLK25" s="5"/>
      <c r="CLL25" s="5"/>
      <c r="CLM25" s="5"/>
      <c r="CLN25" s="5"/>
      <c r="CLO25" s="5"/>
      <c r="CLP25" s="5"/>
      <c r="CLQ25" s="5"/>
      <c r="CLR25" s="5"/>
      <c r="CLS25" s="5"/>
      <c r="CLT25" s="5"/>
      <c r="CLU25" s="5"/>
      <c r="CLV25" s="5"/>
      <c r="CLW25" s="5"/>
      <c r="CLX25" s="5"/>
      <c r="CLY25" s="5"/>
      <c r="CLZ25" s="5"/>
      <c r="CMA25" s="5"/>
      <c r="CMB25" s="5"/>
      <c r="CMC25" s="5"/>
      <c r="CMD25" s="5"/>
      <c r="CME25" s="5"/>
      <c r="CMF25" s="5"/>
      <c r="CMG25" s="5"/>
      <c r="CMH25" s="5"/>
      <c r="CMI25" s="5"/>
      <c r="CMJ25" s="5"/>
      <c r="CMK25" s="5"/>
      <c r="CML25" s="5"/>
      <c r="CMM25" s="5"/>
      <c r="CMN25" s="5"/>
      <c r="CMO25" s="5"/>
      <c r="CMP25" s="5"/>
      <c r="CMQ25" s="5"/>
      <c r="CMR25" s="5"/>
      <c r="CMS25" s="5"/>
      <c r="CMT25" s="5"/>
      <c r="CMU25" s="5"/>
      <c r="CMV25" s="5"/>
      <c r="CMW25" s="5"/>
      <c r="CMX25" s="5"/>
      <c r="CMY25" s="5"/>
      <c r="CMZ25" s="5"/>
      <c r="CNA25" s="5"/>
      <c r="CNB25" s="5"/>
      <c r="CNC25" s="5"/>
      <c r="CND25" s="5"/>
      <c r="CNE25" s="5"/>
      <c r="CNF25" s="5"/>
      <c r="CNG25" s="5"/>
      <c r="CNH25" s="5"/>
      <c r="CNI25" s="5"/>
      <c r="CNJ25" s="5"/>
      <c r="CNK25" s="5"/>
      <c r="CNL25" s="5"/>
      <c r="CNM25" s="5"/>
      <c r="CNN25" s="5"/>
      <c r="CNO25" s="5"/>
      <c r="CNP25" s="5"/>
      <c r="CNQ25" s="5"/>
      <c r="CNR25" s="5"/>
      <c r="CNS25" s="5"/>
      <c r="CNT25" s="5"/>
      <c r="CNU25" s="5"/>
      <c r="CNV25" s="5"/>
      <c r="CNW25" s="5"/>
      <c r="CNX25" s="5"/>
      <c r="CNY25" s="5"/>
      <c r="CNZ25" s="5"/>
      <c r="COA25" s="5"/>
      <c r="COB25" s="5"/>
      <c r="COC25" s="5"/>
      <c r="COD25" s="5"/>
      <c r="COE25" s="5"/>
      <c r="COF25" s="5"/>
      <c r="COG25" s="5"/>
      <c r="COH25" s="5"/>
      <c r="COI25" s="5"/>
      <c r="COJ25" s="5"/>
      <c r="COK25" s="5"/>
      <c r="COL25" s="5"/>
      <c r="COM25" s="5"/>
      <c r="CON25" s="5"/>
      <c r="COO25" s="5"/>
      <c r="COP25" s="5"/>
      <c r="COQ25" s="5"/>
      <c r="COR25" s="5"/>
      <c r="COS25" s="5"/>
      <c r="COT25" s="5"/>
      <c r="COU25" s="5"/>
      <c r="COV25" s="5"/>
      <c r="COW25" s="5"/>
      <c r="COX25" s="5"/>
      <c r="COY25" s="5"/>
      <c r="COZ25" s="5"/>
      <c r="CPA25" s="5"/>
      <c r="CPB25" s="5"/>
      <c r="CPC25" s="5"/>
      <c r="CPD25" s="5"/>
      <c r="CPE25" s="5"/>
      <c r="CPF25" s="5"/>
      <c r="CPG25" s="5"/>
      <c r="CPH25" s="5"/>
      <c r="CPI25" s="5"/>
      <c r="CPJ25" s="5"/>
      <c r="CPK25" s="5"/>
      <c r="CPL25" s="5"/>
      <c r="CPM25" s="5"/>
      <c r="CPN25" s="5"/>
      <c r="CPO25" s="5"/>
      <c r="CPP25" s="5"/>
      <c r="CPQ25" s="5"/>
      <c r="CPR25" s="5"/>
      <c r="CPS25" s="5"/>
      <c r="CPT25" s="5"/>
      <c r="CPU25" s="5"/>
      <c r="CPV25" s="5"/>
      <c r="CPW25" s="5"/>
      <c r="CPX25" s="5"/>
      <c r="CPY25" s="5"/>
      <c r="CPZ25" s="5"/>
      <c r="CQA25" s="5"/>
      <c r="CQB25" s="5"/>
      <c r="CQC25" s="5"/>
      <c r="CQD25" s="5"/>
      <c r="CQE25" s="5"/>
      <c r="CQF25" s="5"/>
      <c r="CQG25" s="5"/>
      <c r="CQH25" s="5"/>
      <c r="CQI25" s="5"/>
      <c r="CQJ25" s="5"/>
      <c r="CQK25" s="5"/>
      <c r="CQL25" s="5"/>
      <c r="CQM25" s="5"/>
      <c r="CQN25" s="5"/>
      <c r="CQO25" s="5"/>
      <c r="CQP25" s="5"/>
      <c r="CQQ25" s="5"/>
      <c r="CQR25" s="5"/>
      <c r="CQS25" s="5"/>
      <c r="CQT25" s="5"/>
      <c r="CQU25" s="5"/>
      <c r="CQV25" s="5"/>
      <c r="CQW25" s="5"/>
      <c r="CQX25" s="5"/>
      <c r="CQY25" s="5"/>
      <c r="CQZ25" s="5"/>
      <c r="CRA25" s="5"/>
      <c r="CRB25" s="5"/>
      <c r="CRC25" s="5"/>
      <c r="CRD25" s="5"/>
      <c r="CRE25" s="5"/>
      <c r="CRF25" s="5"/>
      <c r="CRG25" s="5"/>
      <c r="CRH25" s="5"/>
      <c r="CRI25" s="5"/>
      <c r="CRJ25" s="5"/>
      <c r="CRK25" s="5"/>
      <c r="CRL25" s="5"/>
      <c r="CRM25" s="5"/>
      <c r="CRN25" s="5"/>
      <c r="CRO25" s="5"/>
      <c r="CRP25" s="5"/>
      <c r="CRQ25" s="5"/>
      <c r="CRR25" s="5"/>
      <c r="CRS25" s="5"/>
      <c r="CRT25" s="5"/>
      <c r="CRU25" s="5"/>
      <c r="CRV25" s="5"/>
      <c r="CRW25" s="5"/>
      <c r="CRX25" s="5"/>
      <c r="CRY25" s="5"/>
      <c r="CRZ25" s="5"/>
      <c r="CSA25" s="5"/>
      <c r="CSB25" s="5"/>
      <c r="CSC25" s="5"/>
      <c r="CSD25" s="5"/>
      <c r="CSE25" s="5"/>
      <c r="CSF25" s="5"/>
      <c r="CSG25" s="5"/>
      <c r="CSH25" s="5"/>
      <c r="CSI25" s="5"/>
      <c r="CSJ25" s="5"/>
      <c r="CSK25" s="5"/>
      <c r="CSL25" s="5"/>
      <c r="CSM25" s="5"/>
      <c r="CSN25" s="5"/>
      <c r="CSO25" s="5"/>
      <c r="CSP25" s="5"/>
      <c r="CSQ25" s="5"/>
      <c r="CSR25" s="5"/>
      <c r="CSS25" s="5"/>
      <c r="CST25" s="5"/>
      <c r="CSU25" s="5"/>
      <c r="CSV25" s="5"/>
      <c r="CSW25" s="5"/>
      <c r="CSX25" s="5"/>
      <c r="CSY25" s="5"/>
      <c r="CSZ25" s="5"/>
      <c r="CTA25" s="5"/>
      <c r="CTB25" s="5"/>
      <c r="CTC25" s="5"/>
      <c r="CTD25" s="5"/>
      <c r="CTE25" s="5"/>
      <c r="CTF25" s="5"/>
      <c r="CTG25" s="5"/>
      <c r="CTH25" s="5"/>
      <c r="CTI25" s="5"/>
      <c r="CTJ25" s="5"/>
      <c r="CTK25" s="5"/>
      <c r="CTL25" s="5"/>
      <c r="CTM25" s="5"/>
      <c r="CTN25" s="5"/>
      <c r="CTO25" s="5"/>
      <c r="CTP25" s="5"/>
      <c r="CTQ25" s="5"/>
      <c r="CTR25" s="5"/>
      <c r="CTS25" s="5"/>
    </row>
    <row r="26" s="2" customFormat="1" ht="70.5" customHeight="1" spans="1:2567">
      <c r="A26" s="18">
        <v>20</v>
      </c>
      <c r="B26" s="18" t="s">
        <v>56</v>
      </c>
      <c r="C26" s="18" t="s">
        <v>98</v>
      </c>
      <c r="D26" s="22" t="s">
        <v>78</v>
      </c>
      <c r="E26" s="23" t="s">
        <v>107</v>
      </c>
      <c r="F26" s="25" t="s">
        <v>108</v>
      </c>
      <c r="G26" s="18" t="s">
        <v>26</v>
      </c>
      <c r="H26" s="31">
        <v>1</v>
      </c>
      <c r="I26" s="31" t="s">
        <v>101</v>
      </c>
      <c r="J26" s="44" t="s">
        <v>102</v>
      </c>
      <c r="K26" s="45"/>
      <c r="L26" s="45"/>
      <c r="M26" s="65"/>
      <c r="N26" s="58">
        <f t="shared" si="0"/>
        <v>10.366</v>
      </c>
      <c r="O26" s="58">
        <f t="shared" si="1"/>
        <v>10.366</v>
      </c>
      <c r="P26" s="37">
        <v>7.096</v>
      </c>
      <c r="Q26" s="66">
        <v>3.27</v>
      </c>
      <c r="R26" s="66"/>
      <c r="S26" s="66"/>
      <c r="T26" s="71"/>
      <c r="U26" s="22" t="s">
        <v>78</v>
      </c>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5"/>
      <c r="NI26" s="5"/>
      <c r="NJ26" s="5"/>
      <c r="NK26" s="5"/>
      <c r="NL26" s="5"/>
      <c r="NM26" s="5"/>
      <c r="NN26" s="5"/>
      <c r="NO26" s="5"/>
      <c r="NP26" s="5"/>
      <c r="NQ26" s="5"/>
      <c r="NR26" s="5"/>
      <c r="NS26" s="5"/>
      <c r="NT26" s="5"/>
      <c r="NU26" s="5"/>
      <c r="NV26" s="5"/>
      <c r="NW26" s="5"/>
      <c r="NX26" s="5"/>
      <c r="NY26" s="5"/>
      <c r="NZ26" s="5"/>
      <c r="OA26" s="5"/>
      <c r="OB26" s="5"/>
      <c r="OC26" s="5"/>
      <c r="OD26" s="5"/>
      <c r="OE26" s="5"/>
      <c r="OF26" s="5"/>
      <c r="OG26" s="5"/>
      <c r="OH26" s="5"/>
      <c r="OI26" s="5"/>
      <c r="OJ26" s="5"/>
      <c r="OK26" s="5"/>
      <c r="OL26" s="5"/>
      <c r="OM26" s="5"/>
      <c r="ON26" s="5"/>
      <c r="OO26" s="5"/>
      <c r="OP26" s="5"/>
      <c r="OQ26" s="5"/>
      <c r="OR26" s="5"/>
      <c r="OS26" s="5"/>
      <c r="OT26" s="5"/>
      <c r="OU26" s="5"/>
      <c r="OV26" s="5"/>
      <c r="OW26" s="5"/>
      <c r="OX26" s="5"/>
      <c r="OY26" s="5"/>
      <c r="OZ26" s="5"/>
      <c r="PA26" s="5"/>
      <c r="PB26" s="5"/>
      <c r="PC26" s="5"/>
      <c r="PD26" s="5"/>
      <c r="PE26" s="5"/>
      <c r="PF26" s="5"/>
      <c r="PG26" s="5"/>
      <c r="PH26" s="5"/>
      <c r="PI26" s="5"/>
      <c r="PJ26" s="5"/>
      <c r="PK26" s="5"/>
      <c r="PL26" s="5"/>
      <c r="PM26" s="5"/>
      <c r="PN26" s="5"/>
      <c r="PO26" s="5"/>
      <c r="PP26" s="5"/>
      <c r="PQ26" s="5"/>
      <c r="PR26" s="5"/>
      <c r="PS26" s="5"/>
      <c r="PT26" s="5"/>
      <c r="PU26" s="5"/>
      <c r="PV26" s="5"/>
      <c r="PW26" s="5"/>
      <c r="PX26" s="5"/>
      <c r="PY26" s="5"/>
      <c r="PZ26" s="5"/>
      <c r="QA26" s="5"/>
      <c r="QB26" s="5"/>
      <c r="QC26" s="5"/>
      <c r="QD26" s="5"/>
      <c r="QE26" s="5"/>
      <c r="QF26" s="5"/>
      <c r="QG26" s="5"/>
      <c r="QH26" s="5"/>
      <c r="QI26" s="5"/>
      <c r="QJ26" s="5"/>
      <c r="QK26" s="5"/>
      <c r="QL26" s="5"/>
      <c r="QM26" s="5"/>
      <c r="QN26" s="5"/>
      <c r="QO26" s="5"/>
      <c r="QP26" s="5"/>
      <c r="QQ26" s="5"/>
      <c r="QR26" s="5"/>
      <c r="QS26" s="5"/>
      <c r="QT26" s="5"/>
      <c r="QU26" s="5"/>
      <c r="QV26" s="5"/>
      <c r="QW26" s="5"/>
      <c r="QX26" s="5"/>
      <c r="QY26" s="5"/>
      <c r="QZ26" s="5"/>
      <c r="RA26" s="5"/>
      <c r="RB26" s="5"/>
      <c r="RC26" s="5"/>
      <c r="RD26" s="5"/>
      <c r="RE26" s="5"/>
      <c r="RF26" s="5"/>
      <c r="RG26" s="5"/>
      <c r="RH26" s="5"/>
      <c r="RI26" s="5"/>
      <c r="RJ26" s="5"/>
      <c r="RK26" s="5"/>
      <c r="RL26" s="5"/>
      <c r="RM26" s="5"/>
      <c r="RN26" s="5"/>
      <c r="RO26" s="5"/>
      <c r="RP26" s="5"/>
      <c r="RQ26" s="5"/>
      <c r="RR26" s="5"/>
      <c r="RS26" s="5"/>
      <c r="RT26" s="5"/>
      <c r="RU26" s="5"/>
      <c r="RV26" s="5"/>
      <c r="RW26" s="5"/>
      <c r="RX26" s="5"/>
      <c r="RY26" s="5"/>
      <c r="RZ26" s="5"/>
      <c r="SA26" s="5"/>
      <c r="SB26" s="5"/>
      <c r="SC26" s="5"/>
      <c r="SD26" s="5"/>
      <c r="SE26" s="5"/>
      <c r="SF26" s="5"/>
      <c r="SG26" s="5"/>
      <c r="SH26" s="5"/>
      <c r="SI26" s="5"/>
      <c r="SJ26" s="5"/>
      <c r="SK26" s="5"/>
      <c r="SL26" s="5"/>
      <c r="SM26" s="5"/>
      <c r="SN26" s="5"/>
      <c r="SO26" s="5"/>
      <c r="SP26" s="5"/>
      <c r="SQ26" s="5"/>
      <c r="SR26" s="5"/>
      <c r="SS26" s="5"/>
      <c r="ST26" s="5"/>
      <c r="SU26" s="5"/>
      <c r="SV26" s="5"/>
      <c r="SW26" s="5"/>
      <c r="SX26" s="5"/>
      <c r="SY26" s="5"/>
      <c r="SZ26" s="5"/>
      <c r="TA26" s="5"/>
      <c r="TB26" s="5"/>
      <c r="TC26" s="5"/>
      <c r="TD26" s="5"/>
      <c r="TE26" s="5"/>
      <c r="TF26" s="5"/>
      <c r="TG26" s="5"/>
      <c r="TH26" s="5"/>
      <c r="TI26" s="5"/>
      <c r="TJ26" s="5"/>
      <c r="TK26" s="5"/>
      <c r="TL26" s="5"/>
      <c r="TM26" s="5"/>
      <c r="TN26" s="5"/>
      <c r="TO26" s="5"/>
      <c r="TP26" s="5"/>
      <c r="TQ26" s="5"/>
      <c r="TR26" s="5"/>
      <c r="TS26" s="5"/>
      <c r="TT26" s="5"/>
      <c r="TU26" s="5"/>
      <c r="TV26" s="5"/>
      <c r="TW26" s="5"/>
      <c r="TX26" s="5"/>
      <c r="TY26" s="5"/>
      <c r="TZ26" s="5"/>
      <c r="UA26" s="5"/>
      <c r="UB26" s="5"/>
      <c r="UC26" s="5"/>
      <c r="UD26" s="5"/>
      <c r="UE26" s="5"/>
      <c r="UF26" s="5"/>
      <c r="UG26" s="5"/>
      <c r="UH26" s="5"/>
      <c r="UI26" s="5"/>
      <c r="UJ26" s="5"/>
      <c r="UK26" s="5"/>
      <c r="UL26" s="5"/>
      <c r="UM26" s="5"/>
      <c r="UN26" s="5"/>
      <c r="UO26" s="5"/>
      <c r="UP26" s="5"/>
      <c r="UQ26" s="5"/>
      <c r="UR26" s="5"/>
      <c r="US26" s="5"/>
      <c r="UT26" s="5"/>
      <c r="UU26" s="5"/>
      <c r="UV26" s="5"/>
      <c r="UW26" s="5"/>
      <c r="UX26" s="5"/>
      <c r="UY26" s="5"/>
      <c r="UZ26" s="5"/>
      <c r="VA26" s="5"/>
      <c r="VB26" s="5"/>
      <c r="VC26" s="5"/>
      <c r="VD26" s="5"/>
      <c r="VE26" s="5"/>
      <c r="VF26" s="5"/>
      <c r="VG26" s="5"/>
      <c r="VH26" s="5"/>
      <c r="VI26" s="5"/>
      <c r="VJ26" s="5"/>
      <c r="VK26" s="5"/>
      <c r="VL26" s="5"/>
      <c r="VM26" s="5"/>
      <c r="VN26" s="5"/>
      <c r="VO26" s="5"/>
      <c r="VP26" s="5"/>
      <c r="VQ26" s="5"/>
      <c r="VR26" s="5"/>
      <c r="VS26" s="5"/>
      <c r="VT26" s="5"/>
      <c r="VU26" s="5"/>
      <c r="VV26" s="5"/>
      <c r="VW26" s="5"/>
      <c r="VX26" s="5"/>
      <c r="VY26" s="5"/>
      <c r="VZ26" s="5"/>
      <c r="WA26" s="5"/>
      <c r="WB26" s="5"/>
      <c r="WC26" s="5"/>
      <c r="WD26" s="5"/>
      <c r="WE26" s="5"/>
      <c r="WF26" s="5"/>
      <c r="WG26" s="5"/>
      <c r="WH26" s="5"/>
      <c r="WI26" s="5"/>
      <c r="WJ26" s="5"/>
      <c r="WK26" s="5"/>
      <c r="WL26" s="5"/>
      <c r="WM26" s="5"/>
      <c r="WN26" s="5"/>
      <c r="WO26" s="5"/>
      <c r="WP26" s="5"/>
      <c r="WQ26" s="5"/>
      <c r="WR26" s="5"/>
      <c r="WS26" s="5"/>
      <c r="WT26" s="5"/>
      <c r="WU26" s="5"/>
      <c r="WV26" s="5"/>
      <c r="WW26" s="5"/>
      <c r="WX26" s="5"/>
      <c r="WY26" s="5"/>
      <c r="WZ26" s="5"/>
      <c r="XA26" s="5"/>
      <c r="XB26" s="5"/>
      <c r="XC26" s="5"/>
      <c r="XD26" s="5"/>
      <c r="XE26" s="5"/>
      <c r="XF26" s="5"/>
      <c r="XG26" s="5"/>
      <c r="XH26" s="5"/>
      <c r="XI26" s="5"/>
      <c r="XJ26" s="5"/>
      <c r="XK26" s="5"/>
      <c r="XL26" s="5"/>
      <c r="XM26" s="5"/>
      <c r="XN26" s="5"/>
      <c r="XO26" s="5"/>
      <c r="XP26" s="5"/>
      <c r="XQ26" s="5"/>
      <c r="XR26" s="5"/>
      <c r="XS26" s="5"/>
      <c r="XT26" s="5"/>
      <c r="XU26" s="5"/>
      <c r="XV26" s="5"/>
      <c r="XW26" s="5"/>
      <c r="XX26" s="5"/>
      <c r="XY26" s="5"/>
      <c r="XZ26" s="5"/>
      <c r="YA26" s="5"/>
      <c r="YB26" s="5"/>
      <c r="YC26" s="5"/>
      <c r="YD26" s="5"/>
      <c r="YE26" s="5"/>
      <c r="YF26" s="5"/>
      <c r="YG26" s="5"/>
      <c r="YH26" s="5"/>
      <c r="YI26" s="5"/>
      <c r="YJ26" s="5"/>
      <c r="YK26" s="5"/>
      <c r="YL26" s="5"/>
      <c r="YM26" s="5"/>
      <c r="YN26" s="5"/>
      <c r="YO26" s="5"/>
      <c r="YP26" s="5"/>
      <c r="YQ26" s="5"/>
      <c r="YR26" s="5"/>
      <c r="YS26" s="5"/>
      <c r="YT26" s="5"/>
      <c r="YU26" s="5"/>
      <c r="YV26" s="5"/>
      <c r="YW26" s="5"/>
      <c r="YX26" s="5"/>
      <c r="YY26" s="5"/>
      <c r="YZ26" s="5"/>
      <c r="ZA26" s="5"/>
      <c r="ZB26" s="5"/>
      <c r="ZC26" s="5"/>
      <c r="ZD26" s="5"/>
      <c r="ZE26" s="5"/>
      <c r="ZF26" s="5"/>
      <c r="ZG26" s="5"/>
      <c r="ZH26" s="5"/>
      <c r="ZI26" s="5"/>
      <c r="ZJ26" s="5"/>
      <c r="ZK26" s="5"/>
      <c r="ZL26" s="5"/>
      <c r="ZM26" s="5"/>
      <c r="ZN26" s="5"/>
      <c r="ZO26" s="5"/>
      <c r="ZP26" s="5"/>
      <c r="ZQ26" s="5"/>
      <c r="ZR26" s="5"/>
      <c r="ZS26" s="5"/>
      <c r="ZT26" s="5"/>
      <c r="ZU26" s="5"/>
      <c r="ZV26" s="5"/>
      <c r="ZW26" s="5"/>
      <c r="ZX26" s="5"/>
      <c r="ZY26" s="5"/>
      <c r="ZZ26" s="5"/>
      <c r="AAA26" s="5"/>
      <c r="AAB26" s="5"/>
      <c r="AAC26" s="5"/>
      <c r="AAD26" s="5"/>
      <c r="AAE26" s="5"/>
      <c r="AAF26" s="5"/>
      <c r="AAG26" s="5"/>
      <c r="AAH26" s="5"/>
      <c r="AAI26" s="5"/>
      <c r="AAJ26" s="5"/>
      <c r="AAK26" s="5"/>
      <c r="AAL26" s="5"/>
      <c r="AAM26" s="5"/>
      <c r="AAN26" s="5"/>
      <c r="AAO26" s="5"/>
      <c r="AAP26" s="5"/>
      <c r="AAQ26" s="5"/>
      <c r="AAR26" s="5"/>
      <c r="AAS26" s="5"/>
      <c r="AAT26" s="5"/>
      <c r="AAU26" s="5"/>
      <c r="AAV26" s="5"/>
      <c r="AAW26" s="5"/>
      <c r="AAX26" s="5"/>
      <c r="AAY26" s="5"/>
      <c r="AAZ26" s="5"/>
      <c r="ABA26" s="5"/>
      <c r="ABB26" s="5"/>
      <c r="ABC26" s="5"/>
      <c r="ABD26" s="5"/>
      <c r="ABE26" s="5"/>
      <c r="ABF26" s="5"/>
      <c r="ABG26" s="5"/>
      <c r="ABH26" s="5"/>
      <c r="ABI26" s="5"/>
      <c r="ABJ26" s="5"/>
      <c r="ABK26" s="5"/>
      <c r="ABL26" s="5"/>
      <c r="ABM26" s="5"/>
      <c r="ABN26" s="5"/>
      <c r="ABO26" s="5"/>
      <c r="ABP26" s="5"/>
      <c r="ABQ26" s="5"/>
      <c r="ABR26" s="5"/>
      <c r="ABS26" s="5"/>
      <c r="ABT26" s="5"/>
      <c r="ABU26" s="5"/>
      <c r="ABV26" s="5"/>
      <c r="ABW26" s="5"/>
      <c r="ABX26" s="5"/>
      <c r="ABY26" s="5"/>
      <c r="ABZ26" s="5"/>
      <c r="ACA26" s="5"/>
      <c r="ACB26" s="5"/>
      <c r="ACC26" s="5"/>
      <c r="ACD26" s="5"/>
      <c r="ACE26" s="5"/>
      <c r="ACF26" s="5"/>
      <c r="ACG26" s="5"/>
      <c r="ACH26" s="5"/>
      <c r="ACI26" s="5"/>
      <c r="ACJ26" s="5"/>
      <c r="ACK26" s="5"/>
      <c r="ACL26" s="5"/>
      <c r="ACM26" s="5"/>
      <c r="ACN26" s="5"/>
      <c r="ACO26" s="5"/>
      <c r="ACP26" s="5"/>
      <c r="ACQ26" s="5"/>
      <c r="ACR26" s="5"/>
      <c r="ACS26" s="5"/>
      <c r="ACT26" s="5"/>
      <c r="ACU26" s="5"/>
      <c r="ACV26" s="5"/>
      <c r="ACW26" s="5"/>
      <c r="ACX26" s="5"/>
      <c r="ACY26" s="5"/>
      <c r="ACZ26" s="5"/>
      <c r="ADA26" s="5"/>
      <c r="ADB26" s="5"/>
      <c r="ADC26" s="5"/>
      <c r="ADD26" s="5"/>
      <c r="ADE26" s="5"/>
      <c r="ADF26" s="5"/>
      <c r="ADG26" s="5"/>
      <c r="ADH26" s="5"/>
      <c r="ADI26" s="5"/>
      <c r="ADJ26" s="5"/>
      <c r="ADK26" s="5"/>
      <c r="ADL26" s="5"/>
      <c r="ADM26" s="5"/>
      <c r="ADN26" s="5"/>
      <c r="ADO26" s="5"/>
      <c r="ADP26" s="5"/>
      <c r="ADQ26" s="5"/>
      <c r="ADR26" s="5"/>
      <c r="ADS26" s="5"/>
      <c r="ADT26" s="5"/>
      <c r="ADU26" s="5"/>
      <c r="ADV26" s="5"/>
      <c r="ADW26" s="5"/>
      <c r="ADX26" s="5"/>
      <c r="ADY26" s="5"/>
      <c r="ADZ26" s="5"/>
      <c r="AEA26" s="5"/>
      <c r="AEB26" s="5"/>
      <c r="AEC26" s="5"/>
      <c r="AED26" s="5"/>
      <c r="AEE26" s="5"/>
      <c r="AEF26" s="5"/>
      <c r="AEG26" s="5"/>
      <c r="AEH26" s="5"/>
      <c r="AEI26" s="5"/>
      <c r="AEJ26" s="5"/>
      <c r="AEK26" s="5"/>
      <c r="AEL26" s="5"/>
      <c r="AEM26" s="5"/>
      <c r="AEN26" s="5"/>
      <c r="AEO26" s="5"/>
      <c r="AEP26" s="5"/>
      <c r="AEQ26" s="5"/>
      <c r="AER26" s="5"/>
      <c r="AES26" s="5"/>
      <c r="AET26" s="5"/>
      <c r="AEU26" s="5"/>
      <c r="AEV26" s="5"/>
      <c r="AEW26" s="5"/>
      <c r="AEX26" s="5"/>
      <c r="AEY26" s="5"/>
      <c r="AEZ26" s="5"/>
      <c r="AFA26" s="5"/>
      <c r="AFB26" s="5"/>
      <c r="AFC26" s="5"/>
      <c r="AFD26" s="5"/>
      <c r="AFE26" s="5"/>
      <c r="AFF26" s="5"/>
      <c r="AFG26" s="5"/>
      <c r="AFH26" s="5"/>
      <c r="AFI26" s="5"/>
      <c r="AFJ26" s="5"/>
      <c r="AFK26" s="5"/>
      <c r="AFL26" s="5"/>
      <c r="AFM26" s="5"/>
      <c r="AFN26" s="5"/>
      <c r="AFO26" s="5"/>
      <c r="AFP26" s="5"/>
      <c r="AFQ26" s="5"/>
      <c r="AFR26" s="5"/>
      <c r="AFS26" s="5"/>
      <c r="AFT26" s="5"/>
      <c r="AFU26" s="5"/>
      <c r="AFV26" s="5"/>
      <c r="AFW26" s="5"/>
      <c r="AFX26" s="5"/>
      <c r="AFY26" s="5"/>
      <c r="AFZ26" s="5"/>
      <c r="AGA26" s="5"/>
      <c r="AGB26" s="5"/>
      <c r="AGC26" s="5"/>
      <c r="AGD26" s="5"/>
      <c r="AGE26" s="5"/>
      <c r="AGF26" s="5"/>
      <c r="AGG26" s="5"/>
      <c r="AGH26" s="5"/>
      <c r="AGI26" s="5"/>
      <c r="AGJ26" s="5"/>
      <c r="AGK26" s="5"/>
      <c r="AGL26" s="5"/>
      <c r="AGM26" s="5"/>
      <c r="AGN26" s="5"/>
      <c r="AGO26" s="5"/>
      <c r="AGP26" s="5"/>
      <c r="AGQ26" s="5"/>
      <c r="AGR26" s="5"/>
      <c r="AGS26" s="5"/>
      <c r="AGT26" s="5"/>
      <c r="AGU26" s="5"/>
      <c r="AGV26" s="5"/>
      <c r="AGW26" s="5"/>
      <c r="AGX26" s="5"/>
      <c r="AGY26" s="5"/>
      <c r="AGZ26" s="5"/>
      <c r="AHA26" s="5"/>
      <c r="AHB26" s="5"/>
      <c r="AHC26" s="5"/>
      <c r="AHD26" s="5"/>
      <c r="AHE26" s="5"/>
      <c r="AHF26" s="5"/>
      <c r="AHG26" s="5"/>
      <c r="AHH26" s="5"/>
      <c r="AHI26" s="5"/>
      <c r="AHJ26" s="5"/>
      <c r="AHK26" s="5"/>
      <c r="AHL26" s="5"/>
      <c r="AHM26" s="5"/>
      <c r="AHN26" s="5"/>
      <c r="AHO26" s="5"/>
      <c r="AHP26" s="5"/>
      <c r="AHQ26" s="5"/>
      <c r="AHR26" s="5"/>
      <c r="AHS26" s="5"/>
      <c r="AHT26" s="5"/>
      <c r="AHU26" s="5"/>
      <c r="AHV26" s="5"/>
      <c r="AHW26" s="5"/>
      <c r="AHX26" s="5"/>
      <c r="AHY26" s="5"/>
      <c r="AHZ26" s="5"/>
      <c r="AIA26" s="5"/>
      <c r="AIB26" s="5"/>
      <c r="AIC26" s="5"/>
      <c r="AID26" s="5"/>
      <c r="AIE26" s="5"/>
      <c r="AIF26" s="5"/>
      <c r="AIG26" s="5"/>
      <c r="AIH26" s="5"/>
      <c r="AII26" s="5"/>
      <c r="AIJ26" s="5"/>
      <c r="AIK26" s="5"/>
      <c r="AIL26" s="5"/>
      <c r="AIM26" s="5"/>
      <c r="AIN26" s="5"/>
      <c r="AIO26" s="5"/>
      <c r="AIP26" s="5"/>
      <c r="AIQ26" s="5"/>
      <c r="AIR26" s="5"/>
      <c r="AIS26" s="5"/>
      <c r="AIT26" s="5"/>
      <c r="AIU26" s="5"/>
      <c r="AIV26" s="5"/>
      <c r="AIW26" s="5"/>
      <c r="AIX26" s="5"/>
      <c r="AIY26" s="5"/>
      <c r="AIZ26" s="5"/>
      <c r="AJA26" s="5"/>
      <c r="AJB26" s="5"/>
      <c r="AJC26" s="5"/>
      <c r="AJD26" s="5"/>
      <c r="AJE26" s="5"/>
      <c r="AJF26" s="5"/>
      <c r="AJG26" s="5"/>
      <c r="AJH26" s="5"/>
      <c r="AJI26" s="5"/>
      <c r="AJJ26" s="5"/>
      <c r="AJK26" s="5"/>
      <c r="AJL26" s="5"/>
      <c r="AJM26" s="5"/>
      <c r="AJN26" s="5"/>
      <c r="AJO26" s="5"/>
      <c r="AJP26" s="5"/>
      <c r="AJQ26" s="5"/>
      <c r="AJR26" s="5"/>
      <c r="AJS26" s="5"/>
      <c r="AJT26" s="5"/>
      <c r="AJU26" s="5"/>
      <c r="AJV26" s="5"/>
      <c r="AJW26" s="5"/>
      <c r="AJX26" s="5"/>
      <c r="AJY26" s="5"/>
      <c r="AJZ26" s="5"/>
      <c r="AKA26" s="5"/>
      <c r="AKB26" s="5"/>
      <c r="AKC26" s="5"/>
      <c r="AKD26" s="5"/>
      <c r="AKE26" s="5"/>
      <c r="AKF26" s="5"/>
      <c r="AKG26" s="5"/>
      <c r="AKH26" s="5"/>
      <c r="AKI26" s="5"/>
      <c r="AKJ26" s="5"/>
      <c r="AKK26" s="5"/>
      <c r="AKL26" s="5"/>
      <c r="AKM26" s="5"/>
      <c r="AKN26" s="5"/>
      <c r="AKO26" s="5"/>
      <c r="AKP26" s="5"/>
      <c r="AKQ26" s="5"/>
      <c r="AKR26" s="5"/>
      <c r="AKS26" s="5"/>
      <c r="AKT26" s="5"/>
      <c r="AKU26" s="5"/>
      <c r="AKV26" s="5"/>
      <c r="AKW26" s="5"/>
      <c r="AKX26" s="5"/>
      <c r="AKY26" s="5"/>
      <c r="AKZ26" s="5"/>
      <c r="ALA26" s="5"/>
      <c r="ALB26" s="5"/>
      <c r="ALC26" s="5"/>
      <c r="ALD26" s="5"/>
      <c r="ALE26" s="5"/>
      <c r="ALF26" s="5"/>
      <c r="ALG26" s="5"/>
      <c r="ALH26" s="5"/>
      <c r="ALI26" s="5"/>
      <c r="ALJ26" s="5"/>
      <c r="ALK26" s="5"/>
      <c r="ALL26" s="5"/>
      <c r="ALM26" s="5"/>
      <c r="ALN26" s="5"/>
      <c r="ALO26" s="5"/>
      <c r="ALP26" s="5"/>
      <c r="ALQ26" s="5"/>
      <c r="ALR26" s="5"/>
      <c r="ALS26" s="5"/>
      <c r="ALT26" s="5"/>
      <c r="ALU26" s="5"/>
      <c r="ALV26" s="5"/>
      <c r="ALW26" s="5"/>
      <c r="ALX26" s="5"/>
      <c r="ALY26" s="5"/>
      <c r="ALZ26" s="5"/>
      <c r="AMA26" s="5"/>
      <c r="AMB26" s="5"/>
      <c r="AMC26" s="5"/>
      <c r="AMD26" s="5"/>
      <c r="AME26" s="5"/>
      <c r="AMF26" s="5"/>
      <c r="AMG26" s="5"/>
      <c r="AMH26" s="5"/>
      <c r="AMI26" s="5"/>
      <c r="AMJ26" s="5"/>
      <c r="AMK26" s="5"/>
      <c r="AML26" s="5"/>
      <c r="AMM26" s="5"/>
      <c r="AMN26" s="5"/>
      <c r="AMO26" s="5"/>
      <c r="AMP26" s="5"/>
      <c r="AMQ26" s="5"/>
      <c r="AMR26" s="5"/>
      <c r="AMS26" s="5"/>
      <c r="AMT26" s="5"/>
      <c r="AMU26" s="5"/>
      <c r="AMV26" s="5"/>
      <c r="AMW26" s="5"/>
      <c r="AMX26" s="5"/>
      <c r="AMY26" s="5"/>
      <c r="AMZ26" s="5"/>
      <c r="ANA26" s="5"/>
      <c r="ANB26" s="5"/>
      <c r="ANC26" s="5"/>
      <c r="AND26" s="5"/>
      <c r="ANE26" s="5"/>
      <c r="ANF26" s="5"/>
      <c r="ANG26" s="5"/>
      <c r="ANH26" s="5"/>
      <c r="ANI26" s="5"/>
      <c r="ANJ26" s="5"/>
      <c r="ANK26" s="5"/>
      <c r="ANL26" s="5"/>
      <c r="ANM26" s="5"/>
      <c r="ANN26" s="5"/>
      <c r="ANO26" s="5"/>
      <c r="ANP26" s="5"/>
      <c r="ANQ26" s="5"/>
      <c r="ANR26" s="5"/>
      <c r="ANS26" s="5"/>
      <c r="ANT26" s="5"/>
      <c r="ANU26" s="5"/>
      <c r="ANV26" s="5"/>
      <c r="ANW26" s="5"/>
      <c r="ANX26" s="5"/>
      <c r="ANY26" s="5"/>
      <c r="ANZ26" s="5"/>
      <c r="AOA26" s="5"/>
      <c r="AOB26" s="5"/>
      <c r="AOC26" s="5"/>
      <c r="AOD26" s="5"/>
      <c r="AOE26" s="5"/>
      <c r="AOF26" s="5"/>
      <c r="AOG26" s="5"/>
      <c r="AOH26" s="5"/>
      <c r="AOI26" s="5"/>
      <c r="AOJ26" s="5"/>
      <c r="AOK26" s="5"/>
      <c r="AOL26" s="5"/>
      <c r="AOM26" s="5"/>
      <c r="AON26" s="5"/>
      <c r="AOO26" s="5"/>
      <c r="AOP26" s="5"/>
      <c r="AOQ26" s="5"/>
      <c r="AOR26" s="5"/>
      <c r="AOS26" s="5"/>
      <c r="AOT26" s="5"/>
      <c r="AOU26" s="5"/>
      <c r="AOV26" s="5"/>
      <c r="AOW26" s="5"/>
      <c r="AOX26" s="5"/>
      <c r="AOY26" s="5"/>
      <c r="AOZ26" s="5"/>
      <c r="APA26" s="5"/>
      <c r="APB26" s="5"/>
      <c r="APC26" s="5"/>
      <c r="APD26" s="5"/>
      <c r="APE26" s="5"/>
      <c r="APF26" s="5"/>
      <c r="APG26" s="5"/>
      <c r="APH26" s="5"/>
      <c r="API26" s="5"/>
      <c r="APJ26" s="5"/>
      <c r="APK26" s="5"/>
      <c r="APL26" s="5"/>
      <c r="APM26" s="5"/>
      <c r="APN26" s="5"/>
      <c r="APO26" s="5"/>
      <c r="APP26" s="5"/>
      <c r="APQ26" s="5"/>
      <c r="APR26" s="5"/>
      <c r="APS26" s="5"/>
      <c r="APT26" s="5"/>
      <c r="APU26" s="5"/>
      <c r="APV26" s="5"/>
      <c r="APW26" s="5"/>
      <c r="APX26" s="5"/>
      <c r="APY26" s="5"/>
      <c r="APZ26" s="5"/>
      <c r="AQA26" s="5"/>
      <c r="AQB26" s="5"/>
      <c r="AQC26" s="5"/>
      <c r="AQD26" s="5"/>
      <c r="AQE26" s="5"/>
      <c r="AQF26" s="5"/>
      <c r="AQG26" s="5"/>
      <c r="AQH26" s="5"/>
      <c r="AQI26" s="5"/>
      <c r="AQJ26" s="5"/>
      <c r="AQK26" s="5"/>
      <c r="AQL26" s="5"/>
      <c r="AQM26" s="5"/>
      <c r="AQN26" s="5"/>
      <c r="AQO26" s="5"/>
      <c r="AQP26" s="5"/>
      <c r="AQQ26" s="5"/>
      <c r="AQR26" s="5"/>
      <c r="AQS26" s="5"/>
      <c r="AQT26" s="5"/>
      <c r="AQU26" s="5"/>
      <c r="AQV26" s="5"/>
      <c r="AQW26" s="5"/>
      <c r="AQX26" s="5"/>
      <c r="AQY26" s="5"/>
      <c r="AQZ26" s="5"/>
      <c r="ARA26" s="5"/>
      <c r="ARB26" s="5"/>
      <c r="ARC26" s="5"/>
      <c r="ARD26" s="5"/>
      <c r="ARE26" s="5"/>
      <c r="ARF26" s="5"/>
      <c r="ARG26" s="5"/>
      <c r="ARH26" s="5"/>
      <c r="ARI26" s="5"/>
      <c r="ARJ26" s="5"/>
      <c r="ARK26" s="5"/>
      <c r="ARL26" s="5"/>
      <c r="ARM26" s="5"/>
      <c r="ARN26" s="5"/>
      <c r="ARO26" s="5"/>
      <c r="ARP26" s="5"/>
      <c r="ARQ26" s="5"/>
      <c r="ARR26" s="5"/>
      <c r="ARS26" s="5"/>
      <c r="ART26" s="5"/>
      <c r="ARU26" s="5"/>
      <c r="ARV26" s="5"/>
      <c r="ARW26" s="5"/>
      <c r="ARX26" s="5"/>
      <c r="ARY26" s="5"/>
      <c r="ARZ26" s="5"/>
      <c r="ASA26" s="5"/>
      <c r="ASB26" s="5"/>
      <c r="ASC26" s="5"/>
      <c r="ASD26" s="5"/>
      <c r="ASE26" s="5"/>
      <c r="ASF26" s="5"/>
      <c r="ASG26" s="5"/>
      <c r="ASH26" s="5"/>
      <c r="ASI26" s="5"/>
      <c r="ASJ26" s="5"/>
      <c r="ASK26" s="5"/>
      <c r="ASL26" s="5"/>
      <c r="ASM26" s="5"/>
      <c r="ASN26" s="5"/>
      <c r="ASO26" s="5"/>
      <c r="ASP26" s="5"/>
      <c r="ASQ26" s="5"/>
      <c r="ASR26" s="5"/>
      <c r="ASS26" s="5"/>
      <c r="AST26" s="5"/>
      <c r="ASU26" s="5"/>
      <c r="ASV26" s="5"/>
      <c r="ASW26" s="5"/>
      <c r="ASX26" s="5"/>
      <c r="ASY26" s="5"/>
      <c r="ASZ26" s="5"/>
      <c r="ATA26" s="5"/>
      <c r="ATB26" s="5"/>
      <c r="ATC26" s="5"/>
      <c r="ATD26" s="5"/>
      <c r="ATE26" s="5"/>
      <c r="ATF26" s="5"/>
      <c r="ATG26" s="5"/>
      <c r="ATH26" s="5"/>
      <c r="ATI26" s="5"/>
      <c r="ATJ26" s="5"/>
      <c r="ATK26" s="5"/>
      <c r="ATL26" s="5"/>
      <c r="ATM26" s="5"/>
      <c r="ATN26" s="5"/>
      <c r="ATO26" s="5"/>
      <c r="ATP26" s="5"/>
      <c r="ATQ26" s="5"/>
      <c r="ATR26" s="5"/>
      <c r="ATS26" s="5"/>
      <c r="ATT26" s="5"/>
      <c r="ATU26" s="5"/>
      <c r="ATV26" s="5"/>
      <c r="ATW26" s="5"/>
      <c r="ATX26" s="5"/>
      <c r="ATY26" s="5"/>
      <c r="ATZ26" s="5"/>
      <c r="AUA26" s="5"/>
      <c r="AUB26" s="5"/>
      <c r="AUC26" s="5"/>
      <c r="AUD26" s="5"/>
      <c r="AUE26" s="5"/>
      <c r="AUF26" s="5"/>
      <c r="AUG26" s="5"/>
      <c r="AUH26" s="5"/>
      <c r="AUI26" s="5"/>
      <c r="AUJ26" s="5"/>
      <c r="AUK26" s="5"/>
      <c r="AUL26" s="5"/>
      <c r="AUM26" s="5"/>
      <c r="AUN26" s="5"/>
      <c r="AUO26" s="5"/>
      <c r="AUP26" s="5"/>
      <c r="AUQ26" s="5"/>
      <c r="AUR26" s="5"/>
      <c r="AUS26" s="5"/>
      <c r="AUT26" s="5"/>
      <c r="AUU26" s="5"/>
      <c r="AUV26" s="5"/>
      <c r="AUW26" s="5"/>
      <c r="AUX26" s="5"/>
      <c r="AUY26" s="5"/>
      <c r="AUZ26" s="5"/>
      <c r="AVA26" s="5"/>
      <c r="AVB26" s="5"/>
      <c r="AVC26" s="5"/>
      <c r="AVD26" s="5"/>
      <c r="AVE26" s="5"/>
      <c r="AVF26" s="5"/>
      <c r="AVG26" s="5"/>
      <c r="AVH26" s="5"/>
      <c r="AVI26" s="5"/>
      <c r="AVJ26" s="5"/>
      <c r="AVK26" s="5"/>
      <c r="AVL26" s="5"/>
      <c r="AVM26" s="5"/>
      <c r="AVN26" s="5"/>
      <c r="AVO26" s="5"/>
      <c r="AVP26" s="5"/>
      <c r="AVQ26" s="5"/>
      <c r="AVR26" s="5"/>
      <c r="AVS26" s="5"/>
      <c r="AVT26" s="5"/>
      <c r="AVU26" s="5"/>
      <c r="AVV26" s="5"/>
      <c r="AVW26" s="5"/>
      <c r="AVX26" s="5"/>
      <c r="AVY26" s="5"/>
      <c r="AVZ26" s="5"/>
      <c r="AWA26" s="5"/>
      <c r="AWB26" s="5"/>
      <c r="AWC26" s="5"/>
      <c r="AWD26" s="5"/>
      <c r="AWE26" s="5"/>
      <c r="AWF26" s="5"/>
      <c r="AWG26" s="5"/>
      <c r="AWH26" s="5"/>
      <c r="AWI26" s="5"/>
      <c r="AWJ26" s="5"/>
      <c r="AWK26" s="5"/>
      <c r="AWL26" s="5"/>
      <c r="AWM26" s="5"/>
      <c r="AWN26" s="5"/>
      <c r="AWO26" s="5"/>
      <c r="AWP26" s="5"/>
      <c r="AWQ26" s="5"/>
      <c r="AWR26" s="5"/>
      <c r="AWS26" s="5"/>
      <c r="AWT26" s="5"/>
      <c r="AWU26" s="5"/>
      <c r="AWV26" s="5"/>
      <c r="AWW26" s="5"/>
      <c r="AWX26" s="5"/>
      <c r="AWY26" s="5"/>
      <c r="AWZ26" s="5"/>
      <c r="AXA26" s="5"/>
      <c r="AXB26" s="5"/>
      <c r="AXC26" s="5"/>
      <c r="AXD26" s="5"/>
      <c r="AXE26" s="5"/>
      <c r="AXF26" s="5"/>
      <c r="AXG26" s="5"/>
      <c r="AXH26" s="5"/>
      <c r="AXI26" s="5"/>
      <c r="AXJ26" s="5"/>
      <c r="AXK26" s="5"/>
      <c r="AXL26" s="5"/>
      <c r="AXM26" s="5"/>
      <c r="AXN26" s="5"/>
      <c r="AXO26" s="5"/>
      <c r="AXP26" s="5"/>
      <c r="AXQ26" s="5"/>
      <c r="AXR26" s="5"/>
      <c r="AXS26" s="5"/>
      <c r="AXT26" s="5"/>
      <c r="AXU26" s="5"/>
      <c r="AXV26" s="5"/>
      <c r="AXW26" s="5"/>
      <c r="AXX26" s="5"/>
      <c r="AXY26" s="5"/>
      <c r="AXZ26" s="5"/>
      <c r="AYA26" s="5"/>
      <c r="AYB26" s="5"/>
      <c r="AYC26" s="5"/>
      <c r="AYD26" s="5"/>
      <c r="AYE26" s="5"/>
      <c r="AYF26" s="5"/>
      <c r="AYG26" s="5"/>
      <c r="AYH26" s="5"/>
      <c r="AYI26" s="5"/>
      <c r="AYJ26" s="5"/>
      <c r="AYK26" s="5"/>
      <c r="AYL26" s="5"/>
      <c r="AYM26" s="5"/>
      <c r="AYN26" s="5"/>
      <c r="AYO26" s="5"/>
      <c r="AYP26" s="5"/>
      <c r="AYQ26" s="5"/>
      <c r="AYR26" s="5"/>
      <c r="AYS26" s="5"/>
      <c r="AYT26" s="5"/>
      <c r="AYU26" s="5"/>
      <c r="AYV26" s="5"/>
      <c r="AYW26" s="5"/>
      <c r="AYX26" s="5"/>
      <c r="AYY26" s="5"/>
      <c r="AYZ26" s="5"/>
      <c r="AZA26" s="5"/>
      <c r="AZB26" s="5"/>
      <c r="AZC26" s="5"/>
      <c r="AZD26" s="5"/>
      <c r="AZE26" s="5"/>
      <c r="AZF26" s="5"/>
      <c r="AZG26" s="5"/>
      <c r="AZH26" s="5"/>
      <c r="AZI26" s="5"/>
      <c r="AZJ26" s="5"/>
      <c r="AZK26" s="5"/>
      <c r="AZL26" s="5"/>
      <c r="AZM26" s="5"/>
      <c r="AZN26" s="5"/>
      <c r="AZO26" s="5"/>
      <c r="AZP26" s="5"/>
      <c r="AZQ26" s="5"/>
      <c r="AZR26" s="5"/>
      <c r="AZS26" s="5"/>
      <c r="AZT26" s="5"/>
      <c r="AZU26" s="5"/>
      <c r="AZV26" s="5"/>
      <c r="AZW26" s="5"/>
      <c r="AZX26" s="5"/>
      <c r="AZY26" s="5"/>
      <c r="AZZ26" s="5"/>
      <c r="BAA26" s="5"/>
      <c r="BAB26" s="5"/>
      <c r="BAC26" s="5"/>
      <c r="BAD26" s="5"/>
      <c r="BAE26" s="5"/>
      <c r="BAF26" s="5"/>
      <c r="BAG26" s="5"/>
      <c r="BAH26" s="5"/>
      <c r="BAI26" s="5"/>
      <c r="BAJ26" s="5"/>
      <c r="BAK26" s="5"/>
      <c r="BAL26" s="5"/>
      <c r="BAM26" s="5"/>
      <c r="BAN26" s="5"/>
      <c r="BAO26" s="5"/>
      <c r="BAP26" s="5"/>
      <c r="BAQ26" s="5"/>
      <c r="BAR26" s="5"/>
      <c r="BAS26" s="5"/>
      <c r="BAT26" s="5"/>
      <c r="BAU26" s="5"/>
      <c r="BAV26" s="5"/>
      <c r="BAW26" s="5"/>
      <c r="BAX26" s="5"/>
      <c r="BAY26" s="5"/>
      <c r="BAZ26" s="5"/>
      <c r="BBA26" s="5"/>
      <c r="BBB26" s="5"/>
      <c r="BBC26" s="5"/>
      <c r="BBD26" s="5"/>
      <c r="BBE26" s="5"/>
      <c r="BBF26" s="5"/>
      <c r="BBG26" s="5"/>
      <c r="BBH26" s="5"/>
      <c r="BBI26" s="5"/>
      <c r="BBJ26" s="5"/>
      <c r="BBK26" s="5"/>
      <c r="BBL26" s="5"/>
      <c r="BBM26" s="5"/>
      <c r="BBN26" s="5"/>
      <c r="BBO26" s="5"/>
      <c r="BBP26" s="5"/>
      <c r="BBQ26" s="5"/>
      <c r="BBR26" s="5"/>
      <c r="BBS26" s="5"/>
      <c r="BBT26" s="5"/>
      <c r="BBU26" s="5"/>
      <c r="BBV26" s="5"/>
      <c r="BBW26" s="5"/>
      <c r="BBX26" s="5"/>
      <c r="BBY26" s="5"/>
      <c r="BBZ26" s="5"/>
      <c r="BCA26" s="5"/>
      <c r="BCB26" s="5"/>
      <c r="BCC26" s="5"/>
      <c r="BCD26" s="5"/>
      <c r="BCE26" s="5"/>
      <c r="BCF26" s="5"/>
      <c r="BCG26" s="5"/>
      <c r="BCH26" s="5"/>
      <c r="BCI26" s="5"/>
      <c r="BCJ26" s="5"/>
      <c r="BCK26" s="5"/>
      <c r="BCL26" s="5"/>
      <c r="BCM26" s="5"/>
      <c r="BCN26" s="5"/>
      <c r="BCO26" s="5"/>
      <c r="BCP26" s="5"/>
      <c r="BCQ26" s="5"/>
      <c r="BCR26" s="5"/>
      <c r="BCS26" s="5"/>
      <c r="BCT26" s="5"/>
      <c r="BCU26" s="5"/>
      <c r="BCV26" s="5"/>
      <c r="BCW26" s="5"/>
      <c r="BCX26" s="5"/>
      <c r="BCY26" s="5"/>
      <c r="BCZ26" s="5"/>
      <c r="BDA26" s="5"/>
      <c r="BDB26" s="5"/>
      <c r="BDC26" s="5"/>
      <c r="BDD26" s="5"/>
      <c r="BDE26" s="5"/>
      <c r="BDF26" s="5"/>
      <c r="BDG26" s="5"/>
      <c r="BDH26" s="5"/>
      <c r="BDI26" s="5"/>
      <c r="BDJ26" s="5"/>
      <c r="BDK26" s="5"/>
      <c r="BDL26" s="5"/>
      <c r="BDM26" s="5"/>
      <c r="BDN26" s="5"/>
      <c r="BDO26" s="5"/>
      <c r="BDP26" s="5"/>
      <c r="BDQ26" s="5"/>
      <c r="BDR26" s="5"/>
      <c r="BDS26" s="5"/>
      <c r="BDT26" s="5"/>
      <c r="BDU26" s="5"/>
      <c r="BDV26" s="5"/>
      <c r="BDW26" s="5"/>
      <c r="BDX26" s="5"/>
      <c r="BDY26" s="5"/>
      <c r="BDZ26" s="5"/>
      <c r="BEA26" s="5"/>
      <c r="BEB26" s="5"/>
      <c r="BEC26" s="5"/>
      <c r="BED26" s="5"/>
      <c r="BEE26" s="5"/>
      <c r="BEF26" s="5"/>
      <c r="BEG26" s="5"/>
      <c r="BEH26" s="5"/>
      <c r="BEI26" s="5"/>
      <c r="BEJ26" s="5"/>
      <c r="BEK26" s="5"/>
      <c r="BEL26" s="5"/>
      <c r="BEM26" s="5"/>
      <c r="BEN26" s="5"/>
      <c r="BEO26" s="5"/>
      <c r="BEP26" s="5"/>
      <c r="BEQ26" s="5"/>
      <c r="BER26" s="5"/>
      <c r="BES26" s="5"/>
      <c r="BET26" s="5"/>
      <c r="BEU26" s="5"/>
      <c r="BEV26" s="5"/>
      <c r="BEW26" s="5"/>
      <c r="BEX26" s="5"/>
      <c r="BEY26" s="5"/>
      <c r="BEZ26" s="5"/>
      <c r="BFA26" s="5"/>
      <c r="BFB26" s="5"/>
      <c r="BFC26" s="5"/>
      <c r="BFD26" s="5"/>
      <c r="BFE26" s="5"/>
      <c r="BFF26" s="5"/>
      <c r="BFG26" s="5"/>
      <c r="BFH26" s="5"/>
      <c r="BFI26" s="5"/>
      <c r="BFJ26" s="5"/>
      <c r="BFK26" s="5"/>
      <c r="BFL26" s="5"/>
      <c r="BFM26" s="5"/>
      <c r="BFN26" s="5"/>
      <c r="BFO26" s="5"/>
      <c r="BFP26" s="5"/>
      <c r="BFQ26" s="5"/>
      <c r="BFR26" s="5"/>
      <c r="BFS26" s="5"/>
      <c r="BFT26" s="5"/>
      <c r="BFU26" s="5"/>
      <c r="BFV26" s="5"/>
      <c r="BFW26" s="5"/>
      <c r="BFX26" s="5"/>
      <c r="BFY26" s="5"/>
      <c r="BFZ26" s="5"/>
      <c r="BGA26" s="5"/>
      <c r="BGB26" s="5"/>
      <c r="BGC26" s="5"/>
      <c r="BGD26" s="5"/>
      <c r="BGE26" s="5"/>
      <c r="BGF26" s="5"/>
      <c r="BGG26" s="5"/>
      <c r="BGH26" s="5"/>
      <c r="BGI26" s="5"/>
      <c r="BGJ26" s="5"/>
      <c r="BGK26" s="5"/>
      <c r="BGL26" s="5"/>
      <c r="BGM26" s="5"/>
      <c r="BGN26" s="5"/>
      <c r="BGO26" s="5"/>
      <c r="BGP26" s="5"/>
      <c r="BGQ26" s="5"/>
      <c r="BGR26" s="5"/>
      <c r="BGS26" s="5"/>
      <c r="BGT26" s="5"/>
      <c r="BGU26" s="5"/>
      <c r="BGV26" s="5"/>
      <c r="BGW26" s="5"/>
      <c r="BGX26" s="5"/>
      <c r="BGY26" s="5"/>
      <c r="BGZ26" s="5"/>
      <c r="BHA26" s="5"/>
      <c r="BHB26" s="5"/>
      <c r="BHC26" s="5"/>
      <c r="BHD26" s="5"/>
      <c r="BHE26" s="5"/>
      <c r="BHF26" s="5"/>
      <c r="BHG26" s="5"/>
      <c r="BHH26" s="5"/>
      <c r="BHI26" s="5"/>
      <c r="BHJ26" s="5"/>
      <c r="BHK26" s="5"/>
      <c r="BHL26" s="5"/>
      <c r="BHM26" s="5"/>
      <c r="BHN26" s="5"/>
      <c r="BHO26" s="5"/>
      <c r="BHP26" s="5"/>
      <c r="BHQ26" s="5"/>
      <c r="BHR26" s="5"/>
      <c r="BHS26" s="5"/>
      <c r="BHT26" s="5"/>
      <c r="BHU26" s="5"/>
      <c r="BHV26" s="5"/>
      <c r="BHW26" s="5"/>
      <c r="BHX26" s="5"/>
      <c r="BHY26" s="5"/>
      <c r="BHZ26" s="5"/>
      <c r="BIA26" s="5"/>
      <c r="BIB26" s="5"/>
      <c r="BIC26" s="5"/>
      <c r="BID26" s="5"/>
      <c r="BIE26" s="5"/>
      <c r="BIF26" s="5"/>
      <c r="BIG26" s="5"/>
      <c r="BIH26" s="5"/>
      <c r="BII26" s="5"/>
      <c r="BIJ26" s="5"/>
      <c r="BIK26" s="5"/>
      <c r="BIL26" s="5"/>
      <c r="BIM26" s="5"/>
      <c r="BIN26" s="5"/>
      <c r="BIO26" s="5"/>
      <c r="BIP26" s="5"/>
      <c r="BIQ26" s="5"/>
      <c r="BIR26" s="5"/>
      <c r="BIS26" s="5"/>
      <c r="BIT26" s="5"/>
      <c r="BIU26" s="5"/>
      <c r="BIV26" s="5"/>
      <c r="BIW26" s="5"/>
      <c r="BIX26" s="5"/>
      <c r="BIY26" s="5"/>
      <c r="BIZ26" s="5"/>
      <c r="BJA26" s="5"/>
      <c r="BJB26" s="5"/>
      <c r="BJC26" s="5"/>
      <c r="BJD26" s="5"/>
      <c r="BJE26" s="5"/>
      <c r="BJF26" s="5"/>
      <c r="BJG26" s="5"/>
      <c r="BJH26" s="5"/>
      <c r="BJI26" s="5"/>
      <c r="BJJ26" s="5"/>
      <c r="BJK26" s="5"/>
      <c r="BJL26" s="5"/>
      <c r="BJM26" s="5"/>
      <c r="BJN26" s="5"/>
      <c r="BJO26" s="5"/>
      <c r="BJP26" s="5"/>
      <c r="BJQ26" s="5"/>
      <c r="BJR26" s="5"/>
      <c r="BJS26" s="5"/>
      <c r="BJT26" s="5"/>
      <c r="BJU26" s="5"/>
      <c r="BJV26" s="5"/>
      <c r="BJW26" s="5"/>
      <c r="BJX26" s="5"/>
      <c r="BJY26" s="5"/>
      <c r="BJZ26" s="5"/>
      <c r="BKA26" s="5"/>
      <c r="BKB26" s="5"/>
      <c r="BKC26" s="5"/>
      <c r="BKD26" s="5"/>
      <c r="BKE26" s="5"/>
      <c r="BKF26" s="5"/>
      <c r="BKG26" s="5"/>
      <c r="BKH26" s="5"/>
      <c r="BKI26" s="5"/>
      <c r="BKJ26" s="5"/>
      <c r="BKK26" s="5"/>
      <c r="BKL26" s="5"/>
      <c r="BKM26" s="5"/>
      <c r="BKN26" s="5"/>
      <c r="BKO26" s="5"/>
      <c r="BKP26" s="5"/>
      <c r="BKQ26" s="5"/>
      <c r="BKR26" s="5"/>
      <c r="BKS26" s="5"/>
      <c r="BKT26" s="5"/>
      <c r="BKU26" s="5"/>
      <c r="BKV26" s="5"/>
      <c r="BKW26" s="5"/>
      <c r="BKX26" s="5"/>
      <c r="BKY26" s="5"/>
      <c r="BKZ26" s="5"/>
      <c r="BLA26" s="5"/>
      <c r="BLB26" s="5"/>
      <c r="BLC26" s="5"/>
      <c r="BLD26" s="5"/>
      <c r="BLE26" s="5"/>
      <c r="BLF26" s="5"/>
      <c r="BLG26" s="5"/>
      <c r="BLH26" s="5"/>
      <c r="BLI26" s="5"/>
      <c r="BLJ26" s="5"/>
      <c r="BLK26" s="5"/>
      <c r="BLL26" s="5"/>
      <c r="BLM26" s="5"/>
      <c r="BLN26" s="5"/>
      <c r="BLO26" s="5"/>
      <c r="BLP26" s="5"/>
      <c r="BLQ26" s="5"/>
      <c r="BLR26" s="5"/>
      <c r="BLS26" s="5"/>
      <c r="BLT26" s="5"/>
      <c r="BLU26" s="5"/>
      <c r="BLV26" s="5"/>
      <c r="BLW26" s="5"/>
      <c r="BLX26" s="5"/>
      <c r="BLY26" s="5"/>
      <c r="BLZ26" s="5"/>
      <c r="BMA26" s="5"/>
      <c r="BMB26" s="5"/>
      <c r="BMC26" s="5"/>
      <c r="BMD26" s="5"/>
      <c r="BME26" s="5"/>
      <c r="BMF26" s="5"/>
      <c r="BMG26" s="5"/>
      <c r="BMH26" s="5"/>
      <c r="BMI26" s="5"/>
      <c r="BMJ26" s="5"/>
      <c r="BMK26" s="5"/>
      <c r="BML26" s="5"/>
      <c r="BMM26" s="5"/>
      <c r="BMN26" s="5"/>
      <c r="BMO26" s="5"/>
      <c r="BMP26" s="5"/>
      <c r="BMQ26" s="5"/>
      <c r="BMR26" s="5"/>
      <c r="BMS26" s="5"/>
      <c r="BMT26" s="5"/>
      <c r="BMU26" s="5"/>
      <c r="BMV26" s="5"/>
      <c r="BMW26" s="5"/>
      <c r="BMX26" s="5"/>
      <c r="BMY26" s="5"/>
      <c r="BMZ26" s="5"/>
      <c r="BNA26" s="5"/>
      <c r="BNB26" s="5"/>
      <c r="BNC26" s="5"/>
      <c r="BND26" s="5"/>
      <c r="BNE26" s="5"/>
      <c r="BNF26" s="5"/>
      <c r="BNG26" s="5"/>
      <c r="BNH26" s="5"/>
      <c r="BNI26" s="5"/>
      <c r="BNJ26" s="5"/>
      <c r="BNK26" s="5"/>
      <c r="BNL26" s="5"/>
      <c r="BNM26" s="5"/>
      <c r="BNN26" s="5"/>
      <c r="BNO26" s="5"/>
      <c r="BNP26" s="5"/>
      <c r="BNQ26" s="5"/>
      <c r="BNR26" s="5"/>
      <c r="BNS26" s="5"/>
      <c r="BNT26" s="5"/>
      <c r="BNU26" s="5"/>
      <c r="BNV26" s="5"/>
      <c r="BNW26" s="5"/>
      <c r="BNX26" s="5"/>
      <c r="BNY26" s="5"/>
      <c r="BNZ26" s="5"/>
      <c r="BOA26" s="5"/>
      <c r="BOB26" s="5"/>
      <c r="BOC26" s="5"/>
      <c r="BOD26" s="5"/>
      <c r="BOE26" s="5"/>
      <c r="BOF26" s="5"/>
      <c r="BOG26" s="5"/>
      <c r="BOH26" s="5"/>
      <c r="BOI26" s="5"/>
      <c r="BOJ26" s="5"/>
      <c r="BOK26" s="5"/>
      <c r="BOL26" s="5"/>
      <c r="BOM26" s="5"/>
      <c r="BON26" s="5"/>
      <c r="BOO26" s="5"/>
      <c r="BOP26" s="5"/>
      <c r="BOQ26" s="5"/>
      <c r="BOR26" s="5"/>
      <c r="BOS26" s="5"/>
      <c r="BOT26" s="5"/>
      <c r="BOU26" s="5"/>
      <c r="BOV26" s="5"/>
      <c r="BOW26" s="5"/>
      <c r="BOX26" s="5"/>
      <c r="BOY26" s="5"/>
      <c r="BOZ26" s="5"/>
      <c r="BPA26" s="5"/>
      <c r="BPB26" s="5"/>
      <c r="BPC26" s="5"/>
      <c r="BPD26" s="5"/>
      <c r="BPE26" s="5"/>
      <c r="BPF26" s="5"/>
      <c r="BPG26" s="5"/>
      <c r="BPH26" s="5"/>
      <c r="BPI26" s="5"/>
      <c r="BPJ26" s="5"/>
      <c r="BPK26" s="5"/>
      <c r="BPL26" s="5"/>
      <c r="BPM26" s="5"/>
      <c r="BPN26" s="5"/>
      <c r="BPO26" s="5"/>
      <c r="BPP26" s="5"/>
      <c r="BPQ26" s="5"/>
      <c r="BPR26" s="5"/>
      <c r="BPS26" s="5"/>
      <c r="BPT26" s="5"/>
      <c r="BPU26" s="5"/>
      <c r="BPV26" s="5"/>
      <c r="BPW26" s="5"/>
      <c r="BPX26" s="5"/>
      <c r="BPY26" s="5"/>
      <c r="BPZ26" s="5"/>
      <c r="BQA26" s="5"/>
      <c r="BQB26" s="5"/>
      <c r="BQC26" s="5"/>
      <c r="BQD26" s="5"/>
      <c r="BQE26" s="5"/>
      <c r="BQF26" s="5"/>
      <c r="BQG26" s="5"/>
      <c r="BQH26" s="5"/>
      <c r="BQI26" s="5"/>
      <c r="BQJ26" s="5"/>
      <c r="BQK26" s="5"/>
      <c r="BQL26" s="5"/>
      <c r="BQM26" s="5"/>
      <c r="BQN26" s="5"/>
      <c r="BQO26" s="5"/>
      <c r="BQP26" s="5"/>
      <c r="BQQ26" s="5"/>
      <c r="BQR26" s="5"/>
      <c r="BQS26" s="5"/>
      <c r="BQT26" s="5"/>
      <c r="BQU26" s="5"/>
      <c r="BQV26" s="5"/>
      <c r="BQW26" s="5"/>
      <c r="BQX26" s="5"/>
      <c r="BQY26" s="5"/>
      <c r="BQZ26" s="5"/>
      <c r="BRA26" s="5"/>
      <c r="BRB26" s="5"/>
      <c r="BRC26" s="5"/>
      <c r="BRD26" s="5"/>
      <c r="BRE26" s="5"/>
      <c r="BRF26" s="5"/>
      <c r="BRG26" s="5"/>
      <c r="BRH26" s="5"/>
      <c r="BRI26" s="5"/>
      <c r="BRJ26" s="5"/>
      <c r="BRK26" s="5"/>
      <c r="BRL26" s="5"/>
      <c r="BRM26" s="5"/>
      <c r="BRN26" s="5"/>
      <c r="BRO26" s="5"/>
      <c r="BRP26" s="5"/>
      <c r="BRQ26" s="5"/>
      <c r="BRR26" s="5"/>
      <c r="BRS26" s="5"/>
      <c r="BRT26" s="5"/>
      <c r="BRU26" s="5"/>
      <c r="BRV26" s="5"/>
      <c r="BRW26" s="5"/>
      <c r="BRX26" s="5"/>
      <c r="BRY26" s="5"/>
      <c r="BRZ26" s="5"/>
      <c r="BSA26" s="5"/>
      <c r="BSB26" s="5"/>
      <c r="BSC26" s="5"/>
      <c r="BSD26" s="5"/>
      <c r="BSE26" s="5"/>
      <c r="BSF26" s="5"/>
      <c r="BSG26" s="5"/>
      <c r="BSH26" s="5"/>
      <c r="BSI26" s="5"/>
      <c r="BSJ26" s="5"/>
      <c r="BSK26" s="5"/>
      <c r="BSL26" s="5"/>
      <c r="BSM26" s="5"/>
      <c r="BSN26" s="5"/>
      <c r="BSO26" s="5"/>
      <c r="BSP26" s="5"/>
      <c r="BSQ26" s="5"/>
      <c r="BSR26" s="5"/>
      <c r="BSS26" s="5"/>
      <c r="BST26" s="5"/>
      <c r="BSU26" s="5"/>
      <c r="BSV26" s="5"/>
      <c r="BSW26" s="5"/>
      <c r="BSX26" s="5"/>
      <c r="BSY26" s="5"/>
      <c r="BSZ26" s="5"/>
      <c r="BTA26" s="5"/>
      <c r="BTB26" s="5"/>
      <c r="BTC26" s="5"/>
      <c r="BTD26" s="5"/>
      <c r="BTE26" s="5"/>
      <c r="BTF26" s="5"/>
      <c r="BTG26" s="5"/>
      <c r="BTH26" s="5"/>
      <c r="BTI26" s="5"/>
      <c r="BTJ26" s="5"/>
      <c r="BTK26" s="5"/>
      <c r="BTL26" s="5"/>
      <c r="BTM26" s="5"/>
      <c r="BTN26" s="5"/>
      <c r="BTO26" s="5"/>
      <c r="BTP26" s="5"/>
      <c r="BTQ26" s="5"/>
      <c r="BTR26" s="5"/>
      <c r="BTS26" s="5"/>
      <c r="BTT26" s="5"/>
      <c r="BTU26" s="5"/>
      <c r="BTV26" s="5"/>
      <c r="BTW26" s="5"/>
      <c r="BTX26" s="5"/>
      <c r="BTY26" s="5"/>
      <c r="BTZ26" s="5"/>
      <c r="BUA26" s="5"/>
      <c r="BUB26" s="5"/>
      <c r="BUC26" s="5"/>
      <c r="BUD26" s="5"/>
      <c r="BUE26" s="5"/>
      <c r="BUF26" s="5"/>
      <c r="BUG26" s="5"/>
      <c r="BUH26" s="5"/>
      <c r="BUI26" s="5"/>
      <c r="BUJ26" s="5"/>
      <c r="BUK26" s="5"/>
      <c r="BUL26" s="5"/>
      <c r="BUM26" s="5"/>
      <c r="BUN26" s="5"/>
      <c r="BUO26" s="5"/>
      <c r="BUP26" s="5"/>
      <c r="BUQ26" s="5"/>
      <c r="BUR26" s="5"/>
      <c r="BUS26" s="5"/>
      <c r="BUT26" s="5"/>
      <c r="BUU26" s="5"/>
      <c r="BUV26" s="5"/>
      <c r="BUW26" s="5"/>
      <c r="BUX26" s="5"/>
      <c r="BUY26" s="5"/>
      <c r="BUZ26" s="5"/>
      <c r="BVA26" s="5"/>
      <c r="BVB26" s="5"/>
      <c r="BVC26" s="5"/>
      <c r="BVD26" s="5"/>
      <c r="BVE26" s="5"/>
      <c r="BVF26" s="5"/>
      <c r="BVG26" s="5"/>
      <c r="BVH26" s="5"/>
      <c r="BVI26" s="5"/>
      <c r="BVJ26" s="5"/>
      <c r="BVK26" s="5"/>
      <c r="BVL26" s="5"/>
      <c r="BVM26" s="5"/>
      <c r="BVN26" s="5"/>
      <c r="BVO26" s="5"/>
      <c r="BVP26" s="5"/>
      <c r="BVQ26" s="5"/>
      <c r="BVR26" s="5"/>
      <c r="BVS26" s="5"/>
      <c r="BVT26" s="5"/>
      <c r="BVU26" s="5"/>
      <c r="BVV26" s="5"/>
      <c r="BVW26" s="5"/>
      <c r="BVX26" s="5"/>
      <c r="BVY26" s="5"/>
      <c r="BVZ26" s="5"/>
      <c r="BWA26" s="5"/>
      <c r="BWB26" s="5"/>
      <c r="BWC26" s="5"/>
      <c r="BWD26" s="5"/>
      <c r="BWE26" s="5"/>
      <c r="BWF26" s="5"/>
      <c r="BWG26" s="5"/>
      <c r="BWH26" s="5"/>
      <c r="BWI26" s="5"/>
      <c r="BWJ26" s="5"/>
      <c r="BWK26" s="5"/>
      <c r="BWL26" s="5"/>
      <c r="BWM26" s="5"/>
      <c r="BWN26" s="5"/>
      <c r="BWO26" s="5"/>
      <c r="BWP26" s="5"/>
      <c r="BWQ26" s="5"/>
      <c r="BWR26" s="5"/>
      <c r="BWS26" s="5"/>
      <c r="BWT26" s="5"/>
      <c r="BWU26" s="5"/>
      <c r="BWV26" s="5"/>
      <c r="BWW26" s="5"/>
      <c r="BWX26" s="5"/>
      <c r="BWY26" s="5"/>
      <c r="BWZ26" s="5"/>
      <c r="BXA26" s="5"/>
      <c r="BXB26" s="5"/>
      <c r="BXC26" s="5"/>
      <c r="BXD26" s="5"/>
      <c r="BXE26" s="5"/>
      <c r="BXF26" s="5"/>
      <c r="BXG26" s="5"/>
      <c r="BXH26" s="5"/>
      <c r="BXI26" s="5"/>
      <c r="BXJ26" s="5"/>
      <c r="BXK26" s="5"/>
      <c r="BXL26" s="5"/>
      <c r="BXM26" s="5"/>
      <c r="BXN26" s="5"/>
      <c r="BXO26" s="5"/>
      <c r="BXP26" s="5"/>
      <c r="BXQ26" s="5"/>
      <c r="BXR26" s="5"/>
      <c r="BXS26" s="5"/>
      <c r="BXT26" s="5"/>
      <c r="BXU26" s="5"/>
      <c r="BXV26" s="5"/>
      <c r="BXW26" s="5"/>
      <c r="BXX26" s="5"/>
      <c r="BXY26" s="5"/>
      <c r="BXZ26" s="5"/>
      <c r="BYA26" s="5"/>
      <c r="BYB26" s="5"/>
      <c r="BYC26" s="5"/>
      <c r="BYD26" s="5"/>
      <c r="BYE26" s="5"/>
      <c r="BYF26" s="5"/>
      <c r="BYG26" s="5"/>
      <c r="BYH26" s="5"/>
      <c r="BYI26" s="5"/>
      <c r="BYJ26" s="5"/>
      <c r="BYK26" s="5"/>
      <c r="BYL26" s="5"/>
      <c r="BYM26" s="5"/>
      <c r="BYN26" s="5"/>
      <c r="BYO26" s="5"/>
      <c r="BYP26" s="5"/>
      <c r="BYQ26" s="5"/>
      <c r="BYR26" s="5"/>
      <c r="BYS26" s="5"/>
      <c r="BYT26" s="5"/>
      <c r="BYU26" s="5"/>
      <c r="BYV26" s="5"/>
      <c r="BYW26" s="5"/>
      <c r="BYX26" s="5"/>
      <c r="BYY26" s="5"/>
      <c r="BYZ26" s="5"/>
      <c r="BZA26" s="5"/>
      <c r="BZB26" s="5"/>
      <c r="BZC26" s="5"/>
      <c r="BZD26" s="5"/>
      <c r="BZE26" s="5"/>
      <c r="BZF26" s="5"/>
      <c r="BZG26" s="5"/>
      <c r="BZH26" s="5"/>
      <c r="BZI26" s="5"/>
      <c r="BZJ26" s="5"/>
      <c r="BZK26" s="5"/>
      <c r="BZL26" s="5"/>
      <c r="BZM26" s="5"/>
      <c r="BZN26" s="5"/>
      <c r="BZO26" s="5"/>
      <c r="BZP26" s="5"/>
      <c r="BZQ26" s="5"/>
      <c r="BZR26" s="5"/>
      <c r="BZS26" s="5"/>
      <c r="BZT26" s="5"/>
      <c r="BZU26" s="5"/>
      <c r="BZV26" s="5"/>
      <c r="BZW26" s="5"/>
      <c r="BZX26" s="5"/>
      <c r="BZY26" s="5"/>
      <c r="BZZ26" s="5"/>
      <c r="CAA26" s="5"/>
      <c r="CAB26" s="5"/>
      <c r="CAC26" s="5"/>
      <c r="CAD26" s="5"/>
      <c r="CAE26" s="5"/>
      <c r="CAF26" s="5"/>
      <c r="CAG26" s="5"/>
      <c r="CAH26" s="5"/>
      <c r="CAI26" s="5"/>
      <c r="CAJ26" s="5"/>
      <c r="CAK26" s="5"/>
      <c r="CAL26" s="5"/>
      <c r="CAM26" s="5"/>
      <c r="CAN26" s="5"/>
      <c r="CAO26" s="5"/>
      <c r="CAP26" s="5"/>
      <c r="CAQ26" s="5"/>
      <c r="CAR26" s="5"/>
      <c r="CAS26" s="5"/>
      <c r="CAT26" s="5"/>
      <c r="CAU26" s="5"/>
      <c r="CAV26" s="5"/>
      <c r="CAW26" s="5"/>
      <c r="CAX26" s="5"/>
      <c r="CAY26" s="5"/>
      <c r="CAZ26" s="5"/>
      <c r="CBA26" s="5"/>
      <c r="CBB26" s="5"/>
      <c r="CBC26" s="5"/>
      <c r="CBD26" s="5"/>
      <c r="CBE26" s="5"/>
      <c r="CBF26" s="5"/>
      <c r="CBG26" s="5"/>
      <c r="CBH26" s="5"/>
      <c r="CBI26" s="5"/>
      <c r="CBJ26" s="5"/>
      <c r="CBK26" s="5"/>
      <c r="CBL26" s="5"/>
      <c r="CBM26" s="5"/>
      <c r="CBN26" s="5"/>
      <c r="CBO26" s="5"/>
      <c r="CBP26" s="5"/>
      <c r="CBQ26" s="5"/>
      <c r="CBR26" s="5"/>
      <c r="CBS26" s="5"/>
      <c r="CBT26" s="5"/>
      <c r="CBU26" s="5"/>
      <c r="CBV26" s="5"/>
      <c r="CBW26" s="5"/>
      <c r="CBX26" s="5"/>
      <c r="CBY26" s="5"/>
      <c r="CBZ26" s="5"/>
      <c r="CCA26" s="5"/>
      <c r="CCB26" s="5"/>
      <c r="CCC26" s="5"/>
      <c r="CCD26" s="5"/>
      <c r="CCE26" s="5"/>
      <c r="CCF26" s="5"/>
      <c r="CCG26" s="5"/>
      <c r="CCH26" s="5"/>
      <c r="CCI26" s="5"/>
      <c r="CCJ26" s="5"/>
      <c r="CCK26" s="5"/>
      <c r="CCL26" s="5"/>
      <c r="CCM26" s="5"/>
      <c r="CCN26" s="5"/>
      <c r="CCO26" s="5"/>
      <c r="CCP26" s="5"/>
      <c r="CCQ26" s="5"/>
      <c r="CCR26" s="5"/>
      <c r="CCS26" s="5"/>
      <c r="CCT26" s="5"/>
      <c r="CCU26" s="5"/>
      <c r="CCV26" s="5"/>
      <c r="CCW26" s="5"/>
      <c r="CCX26" s="5"/>
      <c r="CCY26" s="5"/>
      <c r="CCZ26" s="5"/>
      <c r="CDA26" s="5"/>
      <c r="CDB26" s="5"/>
      <c r="CDC26" s="5"/>
      <c r="CDD26" s="5"/>
      <c r="CDE26" s="5"/>
      <c r="CDF26" s="5"/>
      <c r="CDG26" s="5"/>
      <c r="CDH26" s="5"/>
      <c r="CDI26" s="5"/>
      <c r="CDJ26" s="5"/>
      <c r="CDK26" s="5"/>
      <c r="CDL26" s="5"/>
      <c r="CDM26" s="5"/>
      <c r="CDN26" s="5"/>
      <c r="CDO26" s="5"/>
      <c r="CDP26" s="5"/>
      <c r="CDQ26" s="5"/>
      <c r="CDR26" s="5"/>
      <c r="CDS26" s="5"/>
      <c r="CDT26" s="5"/>
      <c r="CDU26" s="5"/>
      <c r="CDV26" s="5"/>
      <c r="CDW26" s="5"/>
      <c r="CDX26" s="5"/>
      <c r="CDY26" s="5"/>
      <c r="CDZ26" s="5"/>
      <c r="CEA26" s="5"/>
      <c r="CEB26" s="5"/>
      <c r="CEC26" s="5"/>
      <c r="CED26" s="5"/>
      <c r="CEE26" s="5"/>
      <c r="CEF26" s="5"/>
      <c r="CEG26" s="5"/>
      <c r="CEH26" s="5"/>
      <c r="CEI26" s="5"/>
      <c r="CEJ26" s="5"/>
      <c r="CEK26" s="5"/>
      <c r="CEL26" s="5"/>
      <c r="CEM26" s="5"/>
      <c r="CEN26" s="5"/>
      <c r="CEO26" s="5"/>
      <c r="CEP26" s="5"/>
      <c r="CEQ26" s="5"/>
      <c r="CER26" s="5"/>
      <c r="CES26" s="5"/>
      <c r="CET26" s="5"/>
      <c r="CEU26" s="5"/>
      <c r="CEV26" s="5"/>
      <c r="CEW26" s="5"/>
      <c r="CEX26" s="5"/>
      <c r="CEY26" s="5"/>
      <c r="CEZ26" s="5"/>
      <c r="CFA26" s="5"/>
      <c r="CFB26" s="5"/>
      <c r="CFC26" s="5"/>
      <c r="CFD26" s="5"/>
      <c r="CFE26" s="5"/>
      <c r="CFF26" s="5"/>
      <c r="CFG26" s="5"/>
      <c r="CFH26" s="5"/>
      <c r="CFI26" s="5"/>
      <c r="CFJ26" s="5"/>
      <c r="CFK26" s="5"/>
      <c r="CFL26" s="5"/>
      <c r="CFM26" s="5"/>
      <c r="CFN26" s="5"/>
      <c r="CFO26" s="5"/>
      <c r="CFP26" s="5"/>
      <c r="CFQ26" s="5"/>
      <c r="CFR26" s="5"/>
      <c r="CFS26" s="5"/>
      <c r="CFT26" s="5"/>
      <c r="CFU26" s="5"/>
      <c r="CFV26" s="5"/>
      <c r="CFW26" s="5"/>
      <c r="CFX26" s="5"/>
      <c r="CFY26" s="5"/>
      <c r="CFZ26" s="5"/>
      <c r="CGA26" s="5"/>
      <c r="CGB26" s="5"/>
      <c r="CGC26" s="5"/>
      <c r="CGD26" s="5"/>
      <c r="CGE26" s="5"/>
      <c r="CGF26" s="5"/>
      <c r="CGG26" s="5"/>
      <c r="CGH26" s="5"/>
      <c r="CGI26" s="5"/>
      <c r="CGJ26" s="5"/>
      <c r="CGK26" s="5"/>
      <c r="CGL26" s="5"/>
      <c r="CGM26" s="5"/>
      <c r="CGN26" s="5"/>
      <c r="CGO26" s="5"/>
      <c r="CGP26" s="5"/>
      <c r="CGQ26" s="5"/>
      <c r="CGR26" s="5"/>
      <c r="CGS26" s="5"/>
      <c r="CGT26" s="5"/>
      <c r="CGU26" s="5"/>
      <c r="CGV26" s="5"/>
      <c r="CGW26" s="5"/>
      <c r="CGX26" s="5"/>
      <c r="CGY26" s="5"/>
      <c r="CGZ26" s="5"/>
      <c r="CHA26" s="5"/>
      <c r="CHB26" s="5"/>
      <c r="CHC26" s="5"/>
      <c r="CHD26" s="5"/>
      <c r="CHE26" s="5"/>
      <c r="CHF26" s="5"/>
      <c r="CHG26" s="5"/>
      <c r="CHH26" s="5"/>
      <c r="CHI26" s="5"/>
      <c r="CHJ26" s="5"/>
      <c r="CHK26" s="5"/>
      <c r="CHL26" s="5"/>
      <c r="CHM26" s="5"/>
      <c r="CHN26" s="5"/>
      <c r="CHO26" s="5"/>
      <c r="CHP26" s="5"/>
      <c r="CHQ26" s="5"/>
      <c r="CHR26" s="5"/>
      <c r="CHS26" s="5"/>
      <c r="CHT26" s="5"/>
      <c r="CHU26" s="5"/>
      <c r="CHV26" s="5"/>
      <c r="CHW26" s="5"/>
      <c r="CHX26" s="5"/>
      <c r="CHY26" s="5"/>
      <c r="CHZ26" s="5"/>
      <c r="CIA26" s="5"/>
      <c r="CIB26" s="5"/>
      <c r="CIC26" s="5"/>
      <c r="CID26" s="5"/>
      <c r="CIE26" s="5"/>
      <c r="CIF26" s="5"/>
      <c r="CIG26" s="5"/>
      <c r="CIH26" s="5"/>
      <c r="CII26" s="5"/>
      <c r="CIJ26" s="5"/>
      <c r="CIK26" s="5"/>
      <c r="CIL26" s="5"/>
      <c r="CIM26" s="5"/>
      <c r="CIN26" s="5"/>
      <c r="CIO26" s="5"/>
      <c r="CIP26" s="5"/>
      <c r="CIQ26" s="5"/>
      <c r="CIR26" s="5"/>
      <c r="CIS26" s="5"/>
      <c r="CIT26" s="5"/>
      <c r="CIU26" s="5"/>
      <c r="CIV26" s="5"/>
      <c r="CIW26" s="5"/>
      <c r="CIX26" s="5"/>
      <c r="CIY26" s="5"/>
      <c r="CIZ26" s="5"/>
      <c r="CJA26" s="5"/>
      <c r="CJB26" s="5"/>
      <c r="CJC26" s="5"/>
      <c r="CJD26" s="5"/>
      <c r="CJE26" s="5"/>
      <c r="CJF26" s="5"/>
      <c r="CJG26" s="5"/>
      <c r="CJH26" s="5"/>
      <c r="CJI26" s="5"/>
      <c r="CJJ26" s="5"/>
      <c r="CJK26" s="5"/>
      <c r="CJL26" s="5"/>
      <c r="CJM26" s="5"/>
      <c r="CJN26" s="5"/>
      <c r="CJO26" s="5"/>
      <c r="CJP26" s="5"/>
      <c r="CJQ26" s="5"/>
      <c r="CJR26" s="5"/>
      <c r="CJS26" s="5"/>
      <c r="CJT26" s="5"/>
      <c r="CJU26" s="5"/>
      <c r="CJV26" s="5"/>
      <c r="CJW26" s="5"/>
      <c r="CJX26" s="5"/>
      <c r="CJY26" s="5"/>
      <c r="CJZ26" s="5"/>
      <c r="CKA26" s="5"/>
      <c r="CKB26" s="5"/>
      <c r="CKC26" s="5"/>
      <c r="CKD26" s="5"/>
      <c r="CKE26" s="5"/>
      <c r="CKF26" s="5"/>
      <c r="CKG26" s="5"/>
      <c r="CKH26" s="5"/>
      <c r="CKI26" s="5"/>
      <c r="CKJ26" s="5"/>
      <c r="CKK26" s="5"/>
      <c r="CKL26" s="5"/>
      <c r="CKM26" s="5"/>
      <c r="CKN26" s="5"/>
      <c r="CKO26" s="5"/>
      <c r="CKP26" s="5"/>
      <c r="CKQ26" s="5"/>
      <c r="CKR26" s="5"/>
      <c r="CKS26" s="5"/>
      <c r="CKT26" s="5"/>
      <c r="CKU26" s="5"/>
      <c r="CKV26" s="5"/>
      <c r="CKW26" s="5"/>
      <c r="CKX26" s="5"/>
      <c r="CKY26" s="5"/>
      <c r="CKZ26" s="5"/>
      <c r="CLA26" s="5"/>
      <c r="CLB26" s="5"/>
      <c r="CLC26" s="5"/>
      <c r="CLD26" s="5"/>
      <c r="CLE26" s="5"/>
      <c r="CLF26" s="5"/>
      <c r="CLG26" s="5"/>
      <c r="CLH26" s="5"/>
      <c r="CLI26" s="5"/>
      <c r="CLJ26" s="5"/>
      <c r="CLK26" s="5"/>
      <c r="CLL26" s="5"/>
      <c r="CLM26" s="5"/>
      <c r="CLN26" s="5"/>
      <c r="CLO26" s="5"/>
      <c r="CLP26" s="5"/>
      <c r="CLQ26" s="5"/>
      <c r="CLR26" s="5"/>
      <c r="CLS26" s="5"/>
      <c r="CLT26" s="5"/>
      <c r="CLU26" s="5"/>
      <c r="CLV26" s="5"/>
      <c r="CLW26" s="5"/>
      <c r="CLX26" s="5"/>
      <c r="CLY26" s="5"/>
      <c r="CLZ26" s="5"/>
      <c r="CMA26" s="5"/>
      <c r="CMB26" s="5"/>
      <c r="CMC26" s="5"/>
      <c r="CMD26" s="5"/>
      <c r="CME26" s="5"/>
      <c r="CMF26" s="5"/>
      <c r="CMG26" s="5"/>
      <c r="CMH26" s="5"/>
      <c r="CMI26" s="5"/>
      <c r="CMJ26" s="5"/>
      <c r="CMK26" s="5"/>
      <c r="CML26" s="5"/>
      <c r="CMM26" s="5"/>
      <c r="CMN26" s="5"/>
      <c r="CMO26" s="5"/>
      <c r="CMP26" s="5"/>
      <c r="CMQ26" s="5"/>
      <c r="CMR26" s="5"/>
      <c r="CMS26" s="5"/>
      <c r="CMT26" s="5"/>
      <c r="CMU26" s="5"/>
      <c r="CMV26" s="5"/>
      <c r="CMW26" s="5"/>
      <c r="CMX26" s="5"/>
      <c r="CMY26" s="5"/>
      <c r="CMZ26" s="5"/>
      <c r="CNA26" s="5"/>
      <c r="CNB26" s="5"/>
      <c r="CNC26" s="5"/>
      <c r="CND26" s="5"/>
      <c r="CNE26" s="5"/>
      <c r="CNF26" s="5"/>
      <c r="CNG26" s="5"/>
      <c r="CNH26" s="5"/>
      <c r="CNI26" s="5"/>
      <c r="CNJ26" s="5"/>
      <c r="CNK26" s="5"/>
      <c r="CNL26" s="5"/>
      <c r="CNM26" s="5"/>
      <c r="CNN26" s="5"/>
      <c r="CNO26" s="5"/>
      <c r="CNP26" s="5"/>
      <c r="CNQ26" s="5"/>
      <c r="CNR26" s="5"/>
      <c r="CNS26" s="5"/>
      <c r="CNT26" s="5"/>
      <c r="CNU26" s="5"/>
      <c r="CNV26" s="5"/>
      <c r="CNW26" s="5"/>
      <c r="CNX26" s="5"/>
      <c r="CNY26" s="5"/>
      <c r="CNZ26" s="5"/>
      <c r="COA26" s="5"/>
      <c r="COB26" s="5"/>
      <c r="COC26" s="5"/>
      <c r="COD26" s="5"/>
      <c r="COE26" s="5"/>
      <c r="COF26" s="5"/>
      <c r="COG26" s="5"/>
      <c r="COH26" s="5"/>
      <c r="COI26" s="5"/>
      <c r="COJ26" s="5"/>
      <c r="COK26" s="5"/>
      <c r="COL26" s="5"/>
      <c r="COM26" s="5"/>
      <c r="CON26" s="5"/>
      <c r="COO26" s="5"/>
      <c r="COP26" s="5"/>
      <c r="COQ26" s="5"/>
      <c r="COR26" s="5"/>
      <c r="COS26" s="5"/>
      <c r="COT26" s="5"/>
      <c r="COU26" s="5"/>
      <c r="COV26" s="5"/>
      <c r="COW26" s="5"/>
      <c r="COX26" s="5"/>
      <c r="COY26" s="5"/>
      <c r="COZ26" s="5"/>
      <c r="CPA26" s="5"/>
      <c r="CPB26" s="5"/>
      <c r="CPC26" s="5"/>
      <c r="CPD26" s="5"/>
      <c r="CPE26" s="5"/>
      <c r="CPF26" s="5"/>
      <c r="CPG26" s="5"/>
      <c r="CPH26" s="5"/>
      <c r="CPI26" s="5"/>
      <c r="CPJ26" s="5"/>
      <c r="CPK26" s="5"/>
      <c r="CPL26" s="5"/>
      <c r="CPM26" s="5"/>
      <c r="CPN26" s="5"/>
      <c r="CPO26" s="5"/>
      <c r="CPP26" s="5"/>
      <c r="CPQ26" s="5"/>
      <c r="CPR26" s="5"/>
      <c r="CPS26" s="5"/>
      <c r="CPT26" s="5"/>
      <c r="CPU26" s="5"/>
      <c r="CPV26" s="5"/>
      <c r="CPW26" s="5"/>
      <c r="CPX26" s="5"/>
      <c r="CPY26" s="5"/>
      <c r="CPZ26" s="5"/>
      <c r="CQA26" s="5"/>
      <c r="CQB26" s="5"/>
      <c r="CQC26" s="5"/>
      <c r="CQD26" s="5"/>
      <c r="CQE26" s="5"/>
      <c r="CQF26" s="5"/>
      <c r="CQG26" s="5"/>
      <c r="CQH26" s="5"/>
      <c r="CQI26" s="5"/>
      <c r="CQJ26" s="5"/>
      <c r="CQK26" s="5"/>
      <c r="CQL26" s="5"/>
      <c r="CQM26" s="5"/>
      <c r="CQN26" s="5"/>
      <c r="CQO26" s="5"/>
      <c r="CQP26" s="5"/>
      <c r="CQQ26" s="5"/>
      <c r="CQR26" s="5"/>
      <c r="CQS26" s="5"/>
      <c r="CQT26" s="5"/>
      <c r="CQU26" s="5"/>
      <c r="CQV26" s="5"/>
      <c r="CQW26" s="5"/>
      <c r="CQX26" s="5"/>
      <c r="CQY26" s="5"/>
      <c r="CQZ26" s="5"/>
      <c r="CRA26" s="5"/>
      <c r="CRB26" s="5"/>
      <c r="CRC26" s="5"/>
      <c r="CRD26" s="5"/>
      <c r="CRE26" s="5"/>
      <c r="CRF26" s="5"/>
      <c r="CRG26" s="5"/>
      <c r="CRH26" s="5"/>
      <c r="CRI26" s="5"/>
      <c r="CRJ26" s="5"/>
      <c r="CRK26" s="5"/>
      <c r="CRL26" s="5"/>
      <c r="CRM26" s="5"/>
      <c r="CRN26" s="5"/>
      <c r="CRO26" s="5"/>
      <c r="CRP26" s="5"/>
      <c r="CRQ26" s="5"/>
      <c r="CRR26" s="5"/>
      <c r="CRS26" s="5"/>
      <c r="CRT26" s="5"/>
      <c r="CRU26" s="5"/>
      <c r="CRV26" s="5"/>
      <c r="CRW26" s="5"/>
      <c r="CRX26" s="5"/>
      <c r="CRY26" s="5"/>
      <c r="CRZ26" s="5"/>
      <c r="CSA26" s="5"/>
      <c r="CSB26" s="5"/>
      <c r="CSC26" s="5"/>
      <c r="CSD26" s="5"/>
      <c r="CSE26" s="5"/>
      <c r="CSF26" s="5"/>
      <c r="CSG26" s="5"/>
      <c r="CSH26" s="5"/>
      <c r="CSI26" s="5"/>
      <c r="CSJ26" s="5"/>
      <c r="CSK26" s="5"/>
      <c r="CSL26" s="5"/>
      <c r="CSM26" s="5"/>
      <c r="CSN26" s="5"/>
      <c r="CSO26" s="5"/>
      <c r="CSP26" s="5"/>
      <c r="CSQ26" s="5"/>
      <c r="CSR26" s="5"/>
      <c r="CSS26" s="5"/>
      <c r="CST26" s="5"/>
      <c r="CSU26" s="5"/>
      <c r="CSV26" s="5"/>
      <c r="CSW26" s="5"/>
      <c r="CSX26" s="5"/>
      <c r="CSY26" s="5"/>
      <c r="CSZ26" s="5"/>
      <c r="CTA26" s="5"/>
      <c r="CTB26" s="5"/>
      <c r="CTC26" s="5"/>
      <c r="CTD26" s="5"/>
      <c r="CTE26" s="5"/>
      <c r="CTF26" s="5"/>
      <c r="CTG26" s="5"/>
      <c r="CTH26" s="5"/>
      <c r="CTI26" s="5"/>
      <c r="CTJ26" s="5"/>
      <c r="CTK26" s="5"/>
      <c r="CTL26" s="5"/>
      <c r="CTM26" s="5"/>
      <c r="CTN26" s="5"/>
      <c r="CTO26" s="5"/>
      <c r="CTP26" s="5"/>
      <c r="CTQ26" s="5"/>
      <c r="CTR26" s="5"/>
      <c r="CTS26" s="5"/>
    </row>
    <row r="27" s="2" customFormat="1" ht="70.5" customHeight="1" spans="1:2567">
      <c r="A27" s="18">
        <v>21</v>
      </c>
      <c r="B27" s="18" t="s">
        <v>56</v>
      </c>
      <c r="C27" s="18" t="s">
        <v>98</v>
      </c>
      <c r="D27" s="22" t="s">
        <v>85</v>
      </c>
      <c r="E27" s="23" t="s">
        <v>109</v>
      </c>
      <c r="F27" s="25" t="s">
        <v>110</v>
      </c>
      <c r="G27" s="18" t="s">
        <v>26</v>
      </c>
      <c r="H27" s="31">
        <v>1</v>
      </c>
      <c r="I27" s="31" t="s">
        <v>101</v>
      </c>
      <c r="J27" s="44" t="s">
        <v>102</v>
      </c>
      <c r="K27" s="45"/>
      <c r="L27" s="45"/>
      <c r="M27" s="65"/>
      <c r="N27" s="58">
        <f t="shared" si="0"/>
        <v>17.7528</v>
      </c>
      <c r="O27" s="58">
        <f t="shared" si="1"/>
        <v>17.7528</v>
      </c>
      <c r="P27" s="37">
        <v>17.7528</v>
      </c>
      <c r="Q27" s="66"/>
      <c r="R27" s="66"/>
      <c r="S27" s="66"/>
      <c r="T27" s="71"/>
      <c r="U27" s="22" t="s">
        <v>85</v>
      </c>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5"/>
      <c r="NI27" s="5"/>
      <c r="NJ27" s="5"/>
      <c r="NK27" s="5"/>
      <c r="NL27" s="5"/>
      <c r="NM27" s="5"/>
      <c r="NN27" s="5"/>
      <c r="NO27" s="5"/>
      <c r="NP27" s="5"/>
      <c r="NQ27" s="5"/>
      <c r="NR27" s="5"/>
      <c r="NS27" s="5"/>
      <c r="NT27" s="5"/>
      <c r="NU27" s="5"/>
      <c r="NV27" s="5"/>
      <c r="NW27" s="5"/>
      <c r="NX27" s="5"/>
      <c r="NY27" s="5"/>
      <c r="NZ27" s="5"/>
      <c r="OA27" s="5"/>
      <c r="OB27" s="5"/>
      <c r="OC27" s="5"/>
      <c r="OD27" s="5"/>
      <c r="OE27" s="5"/>
      <c r="OF27" s="5"/>
      <c r="OG27" s="5"/>
      <c r="OH27" s="5"/>
      <c r="OI27" s="5"/>
      <c r="OJ27" s="5"/>
      <c r="OK27" s="5"/>
      <c r="OL27" s="5"/>
      <c r="OM27" s="5"/>
      <c r="ON27" s="5"/>
      <c r="OO27" s="5"/>
      <c r="OP27" s="5"/>
      <c r="OQ27" s="5"/>
      <c r="OR27" s="5"/>
      <c r="OS27" s="5"/>
      <c r="OT27" s="5"/>
      <c r="OU27" s="5"/>
      <c r="OV27" s="5"/>
      <c r="OW27" s="5"/>
      <c r="OX27" s="5"/>
      <c r="OY27" s="5"/>
      <c r="OZ27" s="5"/>
      <c r="PA27" s="5"/>
      <c r="PB27" s="5"/>
      <c r="PC27" s="5"/>
      <c r="PD27" s="5"/>
      <c r="PE27" s="5"/>
      <c r="PF27" s="5"/>
      <c r="PG27" s="5"/>
      <c r="PH27" s="5"/>
      <c r="PI27" s="5"/>
      <c r="PJ27" s="5"/>
      <c r="PK27" s="5"/>
      <c r="PL27" s="5"/>
      <c r="PM27" s="5"/>
      <c r="PN27" s="5"/>
      <c r="PO27" s="5"/>
      <c r="PP27" s="5"/>
      <c r="PQ27" s="5"/>
      <c r="PR27" s="5"/>
      <c r="PS27" s="5"/>
      <c r="PT27" s="5"/>
      <c r="PU27" s="5"/>
      <c r="PV27" s="5"/>
      <c r="PW27" s="5"/>
      <c r="PX27" s="5"/>
      <c r="PY27" s="5"/>
      <c r="PZ27" s="5"/>
      <c r="QA27" s="5"/>
      <c r="QB27" s="5"/>
      <c r="QC27" s="5"/>
      <c r="QD27" s="5"/>
      <c r="QE27" s="5"/>
      <c r="QF27" s="5"/>
      <c r="QG27" s="5"/>
      <c r="QH27" s="5"/>
      <c r="QI27" s="5"/>
      <c r="QJ27" s="5"/>
      <c r="QK27" s="5"/>
      <c r="QL27" s="5"/>
      <c r="QM27" s="5"/>
      <c r="QN27" s="5"/>
      <c r="QO27" s="5"/>
      <c r="QP27" s="5"/>
      <c r="QQ27" s="5"/>
      <c r="QR27" s="5"/>
      <c r="QS27" s="5"/>
      <c r="QT27" s="5"/>
      <c r="QU27" s="5"/>
      <c r="QV27" s="5"/>
      <c r="QW27" s="5"/>
      <c r="QX27" s="5"/>
      <c r="QY27" s="5"/>
      <c r="QZ27" s="5"/>
      <c r="RA27" s="5"/>
      <c r="RB27" s="5"/>
      <c r="RC27" s="5"/>
      <c r="RD27" s="5"/>
      <c r="RE27" s="5"/>
      <c r="RF27" s="5"/>
      <c r="RG27" s="5"/>
      <c r="RH27" s="5"/>
      <c r="RI27" s="5"/>
      <c r="RJ27" s="5"/>
      <c r="RK27" s="5"/>
      <c r="RL27" s="5"/>
      <c r="RM27" s="5"/>
      <c r="RN27" s="5"/>
      <c r="RO27" s="5"/>
      <c r="RP27" s="5"/>
      <c r="RQ27" s="5"/>
      <c r="RR27" s="5"/>
      <c r="RS27" s="5"/>
      <c r="RT27" s="5"/>
      <c r="RU27" s="5"/>
      <c r="RV27" s="5"/>
      <c r="RW27" s="5"/>
      <c r="RX27" s="5"/>
      <c r="RY27" s="5"/>
      <c r="RZ27" s="5"/>
      <c r="SA27" s="5"/>
      <c r="SB27" s="5"/>
      <c r="SC27" s="5"/>
      <c r="SD27" s="5"/>
      <c r="SE27" s="5"/>
      <c r="SF27" s="5"/>
      <c r="SG27" s="5"/>
      <c r="SH27" s="5"/>
      <c r="SI27" s="5"/>
      <c r="SJ27" s="5"/>
      <c r="SK27" s="5"/>
      <c r="SL27" s="5"/>
      <c r="SM27" s="5"/>
      <c r="SN27" s="5"/>
      <c r="SO27" s="5"/>
      <c r="SP27" s="5"/>
      <c r="SQ27" s="5"/>
      <c r="SR27" s="5"/>
      <c r="SS27" s="5"/>
      <c r="ST27" s="5"/>
      <c r="SU27" s="5"/>
      <c r="SV27" s="5"/>
      <c r="SW27" s="5"/>
      <c r="SX27" s="5"/>
      <c r="SY27" s="5"/>
      <c r="SZ27" s="5"/>
      <c r="TA27" s="5"/>
      <c r="TB27" s="5"/>
      <c r="TC27" s="5"/>
      <c r="TD27" s="5"/>
      <c r="TE27" s="5"/>
      <c r="TF27" s="5"/>
      <c r="TG27" s="5"/>
      <c r="TH27" s="5"/>
      <c r="TI27" s="5"/>
      <c r="TJ27" s="5"/>
      <c r="TK27" s="5"/>
      <c r="TL27" s="5"/>
      <c r="TM27" s="5"/>
      <c r="TN27" s="5"/>
      <c r="TO27" s="5"/>
      <c r="TP27" s="5"/>
      <c r="TQ27" s="5"/>
      <c r="TR27" s="5"/>
      <c r="TS27" s="5"/>
      <c r="TT27" s="5"/>
      <c r="TU27" s="5"/>
      <c r="TV27" s="5"/>
      <c r="TW27" s="5"/>
      <c r="TX27" s="5"/>
      <c r="TY27" s="5"/>
      <c r="TZ27" s="5"/>
      <c r="UA27" s="5"/>
      <c r="UB27" s="5"/>
      <c r="UC27" s="5"/>
      <c r="UD27" s="5"/>
      <c r="UE27" s="5"/>
      <c r="UF27" s="5"/>
      <c r="UG27" s="5"/>
      <c r="UH27" s="5"/>
      <c r="UI27" s="5"/>
      <c r="UJ27" s="5"/>
      <c r="UK27" s="5"/>
      <c r="UL27" s="5"/>
      <c r="UM27" s="5"/>
      <c r="UN27" s="5"/>
      <c r="UO27" s="5"/>
      <c r="UP27" s="5"/>
      <c r="UQ27" s="5"/>
      <c r="UR27" s="5"/>
      <c r="US27" s="5"/>
      <c r="UT27" s="5"/>
      <c r="UU27" s="5"/>
      <c r="UV27" s="5"/>
      <c r="UW27" s="5"/>
      <c r="UX27" s="5"/>
      <c r="UY27" s="5"/>
      <c r="UZ27" s="5"/>
      <c r="VA27" s="5"/>
      <c r="VB27" s="5"/>
      <c r="VC27" s="5"/>
      <c r="VD27" s="5"/>
      <c r="VE27" s="5"/>
      <c r="VF27" s="5"/>
      <c r="VG27" s="5"/>
      <c r="VH27" s="5"/>
      <c r="VI27" s="5"/>
      <c r="VJ27" s="5"/>
      <c r="VK27" s="5"/>
      <c r="VL27" s="5"/>
      <c r="VM27" s="5"/>
      <c r="VN27" s="5"/>
      <c r="VO27" s="5"/>
      <c r="VP27" s="5"/>
      <c r="VQ27" s="5"/>
      <c r="VR27" s="5"/>
      <c r="VS27" s="5"/>
      <c r="VT27" s="5"/>
      <c r="VU27" s="5"/>
      <c r="VV27" s="5"/>
      <c r="VW27" s="5"/>
      <c r="VX27" s="5"/>
      <c r="VY27" s="5"/>
      <c r="VZ27" s="5"/>
      <c r="WA27" s="5"/>
      <c r="WB27" s="5"/>
      <c r="WC27" s="5"/>
      <c r="WD27" s="5"/>
      <c r="WE27" s="5"/>
      <c r="WF27" s="5"/>
      <c r="WG27" s="5"/>
      <c r="WH27" s="5"/>
      <c r="WI27" s="5"/>
      <c r="WJ27" s="5"/>
      <c r="WK27" s="5"/>
      <c r="WL27" s="5"/>
      <c r="WM27" s="5"/>
      <c r="WN27" s="5"/>
      <c r="WO27" s="5"/>
      <c r="WP27" s="5"/>
      <c r="WQ27" s="5"/>
      <c r="WR27" s="5"/>
      <c r="WS27" s="5"/>
      <c r="WT27" s="5"/>
      <c r="WU27" s="5"/>
      <c r="WV27" s="5"/>
      <c r="WW27" s="5"/>
      <c r="WX27" s="5"/>
      <c r="WY27" s="5"/>
      <c r="WZ27" s="5"/>
      <c r="XA27" s="5"/>
      <c r="XB27" s="5"/>
      <c r="XC27" s="5"/>
      <c r="XD27" s="5"/>
      <c r="XE27" s="5"/>
      <c r="XF27" s="5"/>
      <c r="XG27" s="5"/>
      <c r="XH27" s="5"/>
      <c r="XI27" s="5"/>
      <c r="XJ27" s="5"/>
      <c r="XK27" s="5"/>
      <c r="XL27" s="5"/>
      <c r="XM27" s="5"/>
      <c r="XN27" s="5"/>
      <c r="XO27" s="5"/>
      <c r="XP27" s="5"/>
      <c r="XQ27" s="5"/>
      <c r="XR27" s="5"/>
      <c r="XS27" s="5"/>
      <c r="XT27" s="5"/>
      <c r="XU27" s="5"/>
      <c r="XV27" s="5"/>
      <c r="XW27" s="5"/>
      <c r="XX27" s="5"/>
      <c r="XY27" s="5"/>
      <c r="XZ27" s="5"/>
      <c r="YA27" s="5"/>
      <c r="YB27" s="5"/>
      <c r="YC27" s="5"/>
      <c r="YD27" s="5"/>
      <c r="YE27" s="5"/>
      <c r="YF27" s="5"/>
      <c r="YG27" s="5"/>
      <c r="YH27" s="5"/>
      <c r="YI27" s="5"/>
      <c r="YJ27" s="5"/>
      <c r="YK27" s="5"/>
      <c r="YL27" s="5"/>
      <c r="YM27" s="5"/>
      <c r="YN27" s="5"/>
      <c r="YO27" s="5"/>
      <c r="YP27" s="5"/>
      <c r="YQ27" s="5"/>
      <c r="YR27" s="5"/>
      <c r="YS27" s="5"/>
      <c r="YT27" s="5"/>
      <c r="YU27" s="5"/>
      <c r="YV27" s="5"/>
      <c r="YW27" s="5"/>
      <c r="YX27" s="5"/>
      <c r="YY27" s="5"/>
      <c r="YZ27" s="5"/>
      <c r="ZA27" s="5"/>
      <c r="ZB27" s="5"/>
      <c r="ZC27" s="5"/>
      <c r="ZD27" s="5"/>
      <c r="ZE27" s="5"/>
      <c r="ZF27" s="5"/>
      <c r="ZG27" s="5"/>
      <c r="ZH27" s="5"/>
      <c r="ZI27" s="5"/>
      <c r="ZJ27" s="5"/>
      <c r="ZK27" s="5"/>
      <c r="ZL27" s="5"/>
      <c r="ZM27" s="5"/>
      <c r="ZN27" s="5"/>
      <c r="ZO27" s="5"/>
      <c r="ZP27" s="5"/>
      <c r="ZQ27" s="5"/>
      <c r="ZR27" s="5"/>
      <c r="ZS27" s="5"/>
      <c r="ZT27" s="5"/>
      <c r="ZU27" s="5"/>
      <c r="ZV27" s="5"/>
      <c r="ZW27" s="5"/>
      <c r="ZX27" s="5"/>
      <c r="ZY27" s="5"/>
      <c r="ZZ27" s="5"/>
      <c r="AAA27" s="5"/>
      <c r="AAB27" s="5"/>
      <c r="AAC27" s="5"/>
      <c r="AAD27" s="5"/>
      <c r="AAE27" s="5"/>
      <c r="AAF27" s="5"/>
      <c r="AAG27" s="5"/>
      <c r="AAH27" s="5"/>
      <c r="AAI27" s="5"/>
      <c r="AAJ27" s="5"/>
      <c r="AAK27" s="5"/>
      <c r="AAL27" s="5"/>
      <c r="AAM27" s="5"/>
      <c r="AAN27" s="5"/>
      <c r="AAO27" s="5"/>
      <c r="AAP27" s="5"/>
      <c r="AAQ27" s="5"/>
      <c r="AAR27" s="5"/>
      <c r="AAS27" s="5"/>
      <c r="AAT27" s="5"/>
      <c r="AAU27" s="5"/>
      <c r="AAV27" s="5"/>
      <c r="AAW27" s="5"/>
      <c r="AAX27" s="5"/>
      <c r="AAY27" s="5"/>
      <c r="AAZ27" s="5"/>
      <c r="ABA27" s="5"/>
      <c r="ABB27" s="5"/>
      <c r="ABC27" s="5"/>
      <c r="ABD27" s="5"/>
      <c r="ABE27" s="5"/>
      <c r="ABF27" s="5"/>
      <c r="ABG27" s="5"/>
      <c r="ABH27" s="5"/>
      <c r="ABI27" s="5"/>
      <c r="ABJ27" s="5"/>
      <c r="ABK27" s="5"/>
      <c r="ABL27" s="5"/>
      <c r="ABM27" s="5"/>
      <c r="ABN27" s="5"/>
      <c r="ABO27" s="5"/>
      <c r="ABP27" s="5"/>
      <c r="ABQ27" s="5"/>
      <c r="ABR27" s="5"/>
      <c r="ABS27" s="5"/>
      <c r="ABT27" s="5"/>
      <c r="ABU27" s="5"/>
      <c r="ABV27" s="5"/>
      <c r="ABW27" s="5"/>
      <c r="ABX27" s="5"/>
      <c r="ABY27" s="5"/>
      <c r="ABZ27" s="5"/>
      <c r="ACA27" s="5"/>
      <c r="ACB27" s="5"/>
      <c r="ACC27" s="5"/>
      <c r="ACD27" s="5"/>
      <c r="ACE27" s="5"/>
      <c r="ACF27" s="5"/>
      <c r="ACG27" s="5"/>
      <c r="ACH27" s="5"/>
      <c r="ACI27" s="5"/>
      <c r="ACJ27" s="5"/>
      <c r="ACK27" s="5"/>
      <c r="ACL27" s="5"/>
      <c r="ACM27" s="5"/>
      <c r="ACN27" s="5"/>
      <c r="ACO27" s="5"/>
      <c r="ACP27" s="5"/>
      <c r="ACQ27" s="5"/>
      <c r="ACR27" s="5"/>
      <c r="ACS27" s="5"/>
      <c r="ACT27" s="5"/>
      <c r="ACU27" s="5"/>
      <c r="ACV27" s="5"/>
      <c r="ACW27" s="5"/>
      <c r="ACX27" s="5"/>
      <c r="ACY27" s="5"/>
      <c r="ACZ27" s="5"/>
      <c r="ADA27" s="5"/>
      <c r="ADB27" s="5"/>
      <c r="ADC27" s="5"/>
      <c r="ADD27" s="5"/>
      <c r="ADE27" s="5"/>
      <c r="ADF27" s="5"/>
      <c r="ADG27" s="5"/>
      <c r="ADH27" s="5"/>
      <c r="ADI27" s="5"/>
      <c r="ADJ27" s="5"/>
      <c r="ADK27" s="5"/>
      <c r="ADL27" s="5"/>
      <c r="ADM27" s="5"/>
      <c r="ADN27" s="5"/>
      <c r="ADO27" s="5"/>
      <c r="ADP27" s="5"/>
      <c r="ADQ27" s="5"/>
      <c r="ADR27" s="5"/>
      <c r="ADS27" s="5"/>
      <c r="ADT27" s="5"/>
      <c r="ADU27" s="5"/>
      <c r="ADV27" s="5"/>
      <c r="ADW27" s="5"/>
      <c r="ADX27" s="5"/>
      <c r="ADY27" s="5"/>
      <c r="ADZ27" s="5"/>
      <c r="AEA27" s="5"/>
      <c r="AEB27" s="5"/>
      <c r="AEC27" s="5"/>
      <c r="AED27" s="5"/>
      <c r="AEE27" s="5"/>
      <c r="AEF27" s="5"/>
      <c r="AEG27" s="5"/>
      <c r="AEH27" s="5"/>
      <c r="AEI27" s="5"/>
      <c r="AEJ27" s="5"/>
      <c r="AEK27" s="5"/>
      <c r="AEL27" s="5"/>
      <c r="AEM27" s="5"/>
      <c r="AEN27" s="5"/>
      <c r="AEO27" s="5"/>
      <c r="AEP27" s="5"/>
      <c r="AEQ27" s="5"/>
      <c r="AER27" s="5"/>
      <c r="AES27" s="5"/>
      <c r="AET27" s="5"/>
      <c r="AEU27" s="5"/>
      <c r="AEV27" s="5"/>
      <c r="AEW27" s="5"/>
      <c r="AEX27" s="5"/>
      <c r="AEY27" s="5"/>
      <c r="AEZ27" s="5"/>
      <c r="AFA27" s="5"/>
      <c r="AFB27" s="5"/>
      <c r="AFC27" s="5"/>
      <c r="AFD27" s="5"/>
      <c r="AFE27" s="5"/>
      <c r="AFF27" s="5"/>
      <c r="AFG27" s="5"/>
      <c r="AFH27" s="5"/>
      <c r="AFI27" s="5"/>
      <c r="AFJ27" s="5"/>
      <c r="AFK27" s="5"/>
      <c r="AFL27" s="5"/>
      <c r="AFM27" s="5"/>
      <c r="AFN27" s="5"/>
      <c r="AFO27" s="5"/>
      <c r="AFP27" s="5"/>
      <c r="AFQ27" s="5"/>
      <c r="AFR27" s="5"/>
      <c r="AFS27" s="5"/>
      <c r="AFT27" s="5"/>
      <c r="AFU27" s="5"/>
      <c r="AFV27" s="5"/>
      <c r="AFW27" s="5"/>
      <c r="AFX27" s="5"/>
      <c r="AFY27" s="5"/>
      <c r="AFZ27" s="5"/>
      <c r="AGA27" s="5"/>
      <c r="AGB27" s="5"/>
      <c r="AGC27" s="5"/>
      <c r="AGD27" s="5"/>
      <c r="AGE27" s="5"/>
      <c r="AGF27" s="5"/>
      <c r="AGG27" s="5"/>
      <c r="AGH27" s="5"/>
      <c r="AGI27" s="5"/>
      <c r="AGJ27" s="5"/>
      <c r="AGK27" s="5"/>
      <c r="AGL27" s="5"/>
      <c r="AGM27" s="5"/>
      <c r="AGN27" s="5"/>
      <c r="AGO27" s="5"/>
      <c r="AGP27" s="5"/>
      <c r="AGQ27" s="5"/>
      <c r="AGR27" s="5"/>
      <c r="AGS27" s="5"/>
      <c r="AGT27" s="5"/>
      <c r="AGU27" s="5"/>
      <c r="AGV27" s="5"/>
      <c r="AGW27" s="5"/>
      <c r="AGX27" s="5"/>
      <c r="AGY27" s="5"/>
      <c r="AGZ27" s="5"/>
      <c r="AHA27" s="5"/>
      <c r="AHB27" s="5"/>
      <c r="AHC27" s="5"/>
      <c r="AHD27" s="5"/>
      <c r="AHE27" s="5"/>
      <c r="AHF27" s="5"/>
      <c r="AHG27" s="5"/>
      <c r="AHH27" s="5"/>
      <c r="AHI27" s="5"/>
      <c r="AHJ27" s="5"/>
      <c r="AHK27" s="5"/>
      <c r="AHL27" s="5"/>
      <c r="AHM27" s="5"/>
      <c r="AHN27" s="5"/>
      <c r="AHO27" s="5"/>
      <c r="AHP27" s="5"/>
      <c r="AHQ27" s="5"/>
      <c r="AHR27" s="5"/>
      <c r="AHS27" s="5"/>
      <c r="AHT27" s="5"/>
      <c r="AHU27" s="5"/>
      <c r="AHV27" s="5"/>
      <c r="AHW27" s="5"/>
      <c r="AHX27" s="5"/>
      <c r="AHY27" s="5"/>
      <c r="AHZ27" s="5"/>
      <c r="AIA27" s="5"/>
      <c r="AIB27" s="5"/>
      <c r="AIC27" s="5"/>
      <c r="AID27" s="5"/>
      <c r="AIE27" s="5"/>
      <c r="AIF27" s="5"/>
      <c r="AIG27" s="5"/>
      <c r="AIH27" s="5"/>
      <c r="AII27" s="5"/>
      <c r="AIJ27" s="5"/>
      <c r="AIK27" s="5"/>
      <c r="AIL27" s="5"/>
      <c r="AIM27" s="5"/>
      <c r="AIN27" s="5"/>
      <c r="AIO27" s="5"/>
      <c r="AIP27" s="5"/>
      <c r="AIQ27" s="5"/>
      <c r="AIR27" s="5"/>
      <c r="AIS27" s="5"/>
      <c r="AIT27" s="5"/>
      <c r="AIU27" s="5"/>
      <c r="AIV27" s="5"/>
      <c r="AIW27" s="5"/>
      <c r="AIX27" s="5"/>
      <c r="AIY27" s="5"/>
      <c r="AIZ27" s="5"/>
      <c r="AJA27" s="5"/>
      <c r="AJB27" s="5"/>
      <c r="AJC27" s="5"/>
      <c r="AJD27" s="5"/>
      <c r="AJE27" s="5"/>
      <c r="AJF27" s="5"/>
      <c r="AJG27" s="5"/>
      <c r="AJH27" s="5"/>
      <c r="AJI27" s="5"/>
      <c r="AJJ27" s="5"/>
      <c r="AJK27" s="5"/>
      <c r="AJL27" s="5"/>
      <c r="AJM27" s="5"/>
      <c r="AJN27" s="5"/>
      <c r="AJO27" s="5"/>
      <c r="AJP27" s="5"/>
      <c r="AJQ27" s="5"/>
      <c r="AJR27" s="5"/>
      <c r="AJS27" s="5"/>
      <c r="AJT27" s="5"/>
      <c r="AJU27" s="5"/>
      <c r="AJV27" s="5"/>
      <c r="AJW27" s="5"/>
      <c r="AJX27" s="5"/>
      <c r="AJY27" s="5"/>
      <c r="AJZ27" s="5"/>
      <c r="AKA27" s="5"/>
      <c r="AKB27" s="5"/>
      <c r="AKC27" s="5"/>
      <c r="AKD27" s="5"/>
      <c r="AKE27" s="5"/>
      <c r="AKF27" s="5"/>
      <c r="AKG27" s="5"/>
      <c r="AKH27" s="5"/>
      <c r="AKI27" s="5"/>
      <c r="AKJ27" s="5"/>
      <c r="AKK27" s="5"/>
      <c r="AKL27" s="5"/>
      <c r="AKM27" s="5"/>
      <c r="AKN27" s="5"/>
      <c r="AKO27" s="5"/>
      <c r="AKP27" s="5"/>
      <c r="AKQ27" s="5"/>
      <c r="AKR27" s="5"/>
      <c r="AKS27" s="5"/>
      <c r="AKT27" s="5"/>
      <c r="AKU27" s="5"/>
      <c r="AKV27" s="5"/>
      <c r="AKW27" s="5"/>
      <c r="AKX27" s="5"/>
      <c r="AKY27" s="5"/>
      <c r="AKZ27" s="5"/>
      <c r="ALA27" s="5"/>
      <c r="ALB27" s="5"/>
      <c r="ALC27" s="5"/>
      <c r="ALD27" s="5"/>
      <c r="ALE27" s="5"/>
      <c r="ALF27" s="5"/>
      <c r="ALG27" s="5"/>
      <c r="ALH27" s="5"/>
      <c r="ALI27" s="5"/>
      <c r="ALJ27" s="5"/>
      <c r="ALK27" s="5"/>
      <c r="ALL27" s="5"/>
      <c r="ALM27" s="5"/>
      <c r="ALN27" s="5"/>
      <c r="ALO27" s="5"/>
      <c r="ALP27" s="5"/>
      <c r="ALQ27" s="5"/>
      <c r="ALR27" s="5"/>
      <c r="ALS27" s="5"/>
      <c r="ALT27" s="5"/>
      <c r="ALU27" s="5"/>
      <c r="ALV27" s="5"/>
      <c r="ALW27" s="5"/>
      <c r="ALX27" s="5"/>
      <c r="ALY27" s="5"/>
      <c r="ALZ27" s="5"/>
      <c r="AMA27" s="5"/>
      <c r="AMB27" s="5"/>
      <c r="AMC27" s="5"/>
      <c r="AMD27" s="5"/>
      <c r="AME27" s="5"/>
      <c r="AMF27" s="5"/>
      <c r="AMG27" s="5"/>
      <c r="AMH27" s="5"/>
      <c r="AMI27" s="5"/>
      <c r="AMJ27" s="5"/>
      <c r="AMK27" s="5"/>
      <c r="AML27" s="5"/>
      <c r="AMM27" s="5"/>
      <c r="AMN27" s="5"/>
      <c r="AMO27" s="5"/>
      <c r="AMP27" s="5"/>
      <c r="AMQ27" s="5"/>
      <c r="AMR27" s="5"/>
      <c r="AMS27" s="5"/>
      <c r="AMT27" s="5"/>
      <c r="AMU27" s="5"/>
      <c r="AMV27" s="5"/>
      <c r="AMW27" s="5"/>
      <c r="AMX27" s="5"/>
      <c r="AMY27" s="5"/>
      <c r="AMZ27" s="5"/>
      <c r="ANA27" s="5"/>
      <c r="ANB27" s="5"/>
      <c r="ANC27" s="5"/>
      <c r="AND27" s="5"/>
      <c r="ANE27" s="5"/>
      <c r="ANF27" s="5"/>
      <c r="ANG27" s="5"/>
      <c r="ANH27" s="5"/>
      <c r="ANI27" s="5"/>
      <c r="ANJ27" s="5"/>
      <c r="ANK27" s="5"/>
      <c r="ANL27" s="5"/>
      <c r="ANM27" s="5"/>
      <c r="ANN27" s="5"/>
      <c r="ANO27" s="5"/>
      <c r="ANP27" s="5"/>
      <c r="ANQ27" s="5"/>
      <c r="ANR27" s="5"/>
      <c r="ANS27" s="5"/>
      <c r="ANT27" s="5"/>
      <c r="ANU27" s="5"/>
      <c r="ANV27" s="5"/>
      <c r="ANW27" s="5"/>
      <c r="ANX27" s="5"/>
      <c r="ANY27" s="5"/>
      <c r="ANZ27" s="5"/>
      <c r="AOA27" s="5"/>
      <c r="AOB27" s="5"/>
      <c r="AOC27" s="5"/>
      <c r="AOD27" s="5"/>
      <c r="AOE27" s="5"/>
      <c r="AOF27" s="5"/>
      <c r="AOG27" s="5"/>
      <c r="AOH27" s="5"/>
      <c r="AOI27" s="5"/>
      <c r="AOJ27" s="5"/>
      <c r="AOK27" s="5"/>
      <c r="AOL27" s="5"/>
      <c r="AOM27" s="5"/>
      <c r="AON27" s="5"/>
      <c r="AOO27" s="5"/>
      <c r="AOP27" s="5"/>
      <c r="AOQ27" s="5"/>
      <c r="AOR27" s="5"/>
      <c r="AOS27" s="5"/>
      <c r="AOT27" s="5"/>
      <c r="AOU27" s="5"/>
      <c r="AOV27" s="5"/>
      <c r="AOW27" s="5"/>
      <c r="AOX27" s="5"/>
      <c r="AOY27" s="5"/>
      <c r="AOZ27" s="5"/>
      <c r="APA27" s="5"/>
      <c r="APB27" s="5"/>
      <c r="APC27" s="5"/>
      <c r="APD27" s="5"/>
      <c r="APE27" s="5"/>
      <c r="APF27" s="5"/>
      <c r="APG27" s="5"/>
      <c r="APH27" s="5"/>
      <c r="API27" s="5"/>
      <c r="APJ27" s="5"/>
      <c r="APK27" s="5"/>
      <c r="APL27" s="5"/>
      <c r="APM27" s="5"/>
      <c r="APN27" s="5"/>
      <c r="APO27" s="5"/>
      <c r="APP27" s="5"/>
      <c r="APQ27" s="5"/>
      <c r="APR27" s="5"/>
      <c r="APS27" s="5"/>
      <c r="APT27" s="5"/>
      <c r="APU27" s="5"/>
      <c r="APV27" s="5"/>
      <c r="APW27" s="5"/>
      <c r="APX27" s="5"/>
      <c r="APY27" s="5"/>
      <c r="APZ27" s="5"/>
      <c r="AQA27" s="5"/>
      <c r="AQB27" s="5"/>
      <c r="AQC27" s="5"/>
      <c r="AQD27" s="5"/>
      <c r="AQE27" s="5"/>
      <c r="AQF27" s="5"/>
      <c r="AQG27" s="5"/>
      <c r="AQH27" s="5"/>
      <c r="AQI27" s="5"/>
      <c r="AQJ27" s="5"/>
      <c r="AQK27" s="5"/>
      <c r="AQL27" s="5"/>
      <c r="AQM27" s="5"/>
      <c r="AQN27" s="5"/>
      <c r="AQO27" s="5"/>
      <c r="AQP27" s="5"/>
      <c r="AQQ27" s="5"/>
      <c r="AQR27" s="5"/>
      <c r="AQS27" s="5"/>
      <c r="AQT27" s="5"/>
      <c r="AQU27" s="5"/>
      <c r="AQV27" s="5"/>
      <c r="AQW27" s="5"/>
      <c r="AQX27" s="5"/>
      <c r="AQY27" s="5"/>
      <c r="AQZ27" s="5"/>
      <c r="ARA27" s="5"/>
      <c r="ARB27" s="5"/>
      <c r="ARC27" s="5"/>
      <c r="ARD27" s="5"/>
      <c r="ARE27" s="5"/>
      <c r="ARF27" s="5"/>
      <c r="ARG27" s="5"/>
      <c r="ARH27" s="5"/>
      <c r="ARI27" s="5"/>
      <c r="ARJ27" s="5"/>
      <c r="ARK27" s="5"/>
      <c r="ARL27" s="5"/>
      <c r="ARM27" s="5"/>
      <c r="ARN27" s="5"/>
      <c r="ARO27" s="5"/>
      <c r="ARP27" s="5"/>
      <c r="ARQ27" s="5"/>
      <c r="ARR27" s="5"/>
      <c r="ARS27" s="5"/>
      <c r="ART27" s="5"/>
      <c r="ARU27" s="5"/>
      <c r="ARV27" s="5"/>
      <c r="ARW27" s="5"/>
      <c r="ARX27" s="5"/>
      <c r="ARY27" s="5"/>
      <c r="ARZ27" s="5"/>
      <c r="ASA27" s="5"/>
      <c r="ASB27" s="5"/>
      <c r="ASC27" s="5"/>
      <c r="ASD27" s="5"/>
      <c r="ASE27" s="5"/>
      <c r="ASF27" s="5"/>
      <c r="ASG27" s="5"/>
      <c r="ASH27" s="5"/>
      <c r="ASI27" s="5"/>
      <c r="ASJ27" s="5"/>
      <c r="ASK27" s="5"/>
      <c r="ASL27" s="5"/>
      <c r="ASM27" s="5"/>
      <c r="ASN27" s="5"/>
      <c r="ASO27" s="5"/>
      <c r="ASP27" s="5"/>
      <c r="ASQ27" s="5"/>
      <c r="ASR27" s="5"/>
      <c r="ASS27" s="5"/>
      <c r="AST27" s="5"/>
      <c r="ASU27" s="5"/>
      <c r="ASV27" s="5"/>
      <c r="ASW27" s="5"/>
      <c r="ASX27" s="5"/>
      <c r="ASY27" s="5"/>
      <c r="ASZ27" s="5"/>
      <c r="ATA27" s="5"/>
      <c r="ATB27" s="5"/>
      <c r="ATC27" s="5"/>
      <c r="ATD27" s="5"/>
      <c r="ATE27" s="5"/>
      <c r="ATF27" s="5"/>
      <c r="ATG27" s="5"/>
      <c r="ATH27" s="5"/>
      <c r="ATI27" s="5"/>
      <c r="ATJ27" s="5"/>
      <c r="ATK27" s="5"/>
      <c r="ATL27" s="5"/>
      <c r="ATM27" s="5"/>
      <c r="ATN27" s="5"/>
      <c r="ATO27" s="5"/>
      <c r="ATP27" s="5"/>
      <c r="ATQ27" s="5"/>
      <c r="ATR27" s="5"/>
      <c r="ATS27" s="5"/>
      <c r="ATT27" s="5"/>
      <c r="ATU27" s="5"/>
      <c r="ATV27" s="5"/>
      <c r="ATW27" s="5"/>
      <c r="ATX27" s="5"/>
      <c r="ATY27" s="5"/>
      <c r="ATZ27" s="5"/>
      <c r="AUA27" s="5"/>
      <c r="AUB27" s="5"/>
      <c r="AUC27" s="5"/>
      <c r="AUD27" s="5"/>
      <c r="AUE27" s="5"/>
      <c r="AUF27" s="5"/>
      <c r="AUG27" s="5"/>
      <c r="AUH27" s="5"/>
      <c r="AUI27" s="5"/>
      <c r="AUJ27" s="5"/>
      <c r="AUK27" s="5"/>
      <c r="AUL27" s="5"/>
      <c r="AUM27" s="5"/>
      <c r="AUN27" s="5"/>
      <c r="AUO27" s="5"/>
      <c r="AUP27" s="5"/>
      <c r="AUQ27" s="5"/>
      <c r="AUR27" s="5"/>
      <c r="AUS27" s="5"/>
      <c r="AUT27" s="5"/>
      <c r="AUU27" s="5"/>
      <c r="AUV27" s="5"/>
      <c r="AUW27" s="5"/>
      <c r="AUX27" s="5"/>
      <c r="AUY27" s="5"/>
      <c r="AUZ27" s="5"/>
      <c r="AVA27" s="5"/>
      <c r="AVB27" s="5"/>
      <c r="AVC27" s="5"/>
      <c r="AVD27" s="5"/>
      <c r="AVE27" s="5"/>
      <c r="AVF27" s="5"/>
      <c r="AVG27" s="5"/>
      <c r="AVH27" s="5"/>
      <c r="AVI27" s="5"/>
      <c r="AVJ27" s="5"/>
      <c r="AVK27" s="5"/>
      <c r="AVL27" s="5"/>
      <c r="AVM27" s="5"/>
      <c r="AVN27" s="5"/>
      <c r="AVO27" s="5"/>
      <c r="AVP27" s="5"/>
      <c r="AVQ27" s="5"/>
      <c r="AVR27" s="5"/>
      <c r="AVS27" s="5"/>
      <c r="AVT27" s="5"/>
      <c r="AVU27" s="5"/>
      <c r="AVV27" s="5"/>
      <c r="AVW27" s="5"/>
      <c r="AVX27" s="5"/>
      <c r="AVY27" s="5"/>
      <c r="AVZ27" s="5"/>
      <c r="AWA27" s="5"/>
      <c r="AWB27" s="5"/>
      <c r="AWC27" s="5"/>
      <c r="AWD27" s="5"/>
      <c r="AWE27" s="5"/>
      <c r="AWF27" s="5"/>
      <c r="AWG27" s="5"/>
      <c r="AWH27" s="5"/>
      <c r="AWI27" s="5"/>
      <c r="AWJ27" s="5"/>
      <c r="AWK27" s="5"/>
      <c r="AWL27" s="5"/>
      <c r="AWM27" s="5"/>
      <c r="AWN27" s="5"/>
      <c r="AWO27" s="5"/>
      <c r="AWP27" s="5"/>
      <c r="AWQ27" s="5"/>
      <c r="AWR27" s="5"/>
      <c r="AWS27" s="5"/>
      <c r="AWT27" s="5"/>
      <c r="AWU27" s="5"/>
      <c r="AWV27" s="5"/>
      <c r="AWW27" s="5"/>
      <c r="AWX27" s="5"/>
      <c r="AWY27" s="5"/>
      <c r="AWZ27" s="5"/>
      <c r="AXA27" s="5"/>
      <c r="AXB27" s="5"/>
      <c r="AXC27" s="5"/>
      <c r="AXD27" s="5"/>
      <c r="AXE27" s="5"/>
      <c r="AXF27" s="5"/>
      <c r="AXG27" s="5"/>
      <c r="AXH27" s="5"/>
      <c r="AXI27" s="5"/>
      <c r="AXJ27" s="5"/>
      <c r="AXK27" s="5"/>
      <c r="AXL27" s="5"/>
      <c r="AXM27" s="5"/>
      <c r="AXN27" s="5"/>
      <c r="AXO27" s="5"/>
      <c r="AXP27" s="5"/>
      <c r="AXQ27" s="5"/>
      <c r="AXR27" s="5"/>
      <c r="AXS27" s="5"/>
      <c r="AXT27" s="5"/>
      <c r="AXU27" s="5"/>
      <c r="AXV27" s="5"/>
      <c r="AXW27" s="5"/>
      <c r="AXX27" s="5"/>
      <c r="AXY27" s="5"/>
      <c r="AXZ27" s="5"/>
      <c r="AYA27" s="5"/>
      <c r="AYB27" s="5"/>
      <c r="AYC27" s="5"/>
      <c r="AYD27" s="5"/>
      <c r="AYE27" s="5"/>
      <c r="AYF27" s="5"/>
      <c r="AYG27" s="5"/>
      <c r="AYH27" s="5"/>
      <c r="AYI27" s="5"/>
      <c r="AYJ27" s="5"/>
      <c r="AYK27" s="5"/>
      <c r="AYL27" s="5"/>
      <c r="AYM27" s="5"/>
      <c r="AYN27" s="5"/>
      <c r="AYO27" s="5"/>
      <c r="AYP27" s="5"/>
      <c r="AYQ27" s="5"/>
      <c r="AYR27" s="5"/>
      <c r="AYS27" s="5"/>
      <c r="AYT27" s="5"/>
      <c r="AYU27" s="5"/>
      <c r="AYV27" s="5"/>
      <c r="AYW27" s="5"/>
      <c r="AYX27" s="5"/>
      <c r="AYY27" s="5"/>
      <c r="AYZ27" s="5"/>
      <c r="AZA27" s="5"/>
      <c r="AZB27" s="5"/>
      <c r="AZC27" s="5"/>
      <c r="AZD27" s="5"/>
      <c r="AZE27" s="5"/>
      <c r="AZF27" s="5"/>
      <c r="AZG27" s="5"/>
      <c r="AZH27" s="5"/>
      <c r="AZI27" s="5"/>
      <c r="AZJ27" s="5"/>
      <c r="AZK27" s="5"/>
      <c r="AZL27" s="5"/>
      <c r="AZM27" s="5"/>
      <c r="AZN27" s="5"/>
      <c r="AZO27" s="5"/>
      <c r="AZP27" s="5"/>
      <c r="AZQ27" s="5"/>
      <c r="AZR27" s="5"/>
      <c r="AZS27" s="5"/>
      <c r="AZT27" s="5"/>
      <c r="AZU27" s="5"/>
      <c r="AZV27" s="5"/>
      <c r="AZW27" s="5"/>
      <c r="AZX27" s="5"/>
      <c r="AZY27" s="5"/>
      <c r="AZZ27" s="5"/>
      <c r="BAA27" s="5"/>
      <c r="BAB27" s="5"/>
      <c r="BAC27" s="5"/>
      <c r="BAD27" s="5"/>
      <c r="BAE27" s="5"/>
      <c r="BAF27" s="5"/>
      <c r="BAG27" s="5"/>
      <c r="BAH27" s="5"/>
      <c r="BAI27" s="5"/>
      <c r="BAJ27" s="5"/>
      <c r="BAK27" s="5"/>
      <c r="BAL27" s="5"/>
      <c r="BAM27" s="5"/>
      <c r="BAN27" s="5"/>
      <c r="BAO27" s="5"/>
      <c r="BAP27" s="5"/>
      <c r="BAQ27" s="5"/>
      <c r="BAR27" s="5"/>
      <c r="BAS27" s="5"/>
      <c r="BAT27" s="5"/>
      <c r="BAU27" s="5"/>
      <c r="BAV27" s="5"/>
      <c r="BAW27" s="5"/>
      <c r="BAX27" s="5"/>
      <c r="BAY27" s="5"/>
      <c r="BAZ27" s="5"/>
      <c r="BBA27" s="5"/>
      <c r="BBB27" s="5"/>
      <c r="BBC27" s="5"/>
      <c r="BBD27" s="5"/>
      <c r="BBE27" s="5"/>
      <c r="BBF27" s="5"/>
      <c r="BBG27" s="5"/>
      <c r="BBH27" s="5"/>
      <c r="BBI27" s="5"/>
      <c r="BBJ27" s="5"/>
      <c r="BBK27" s="5"/>
      <c r="BBL27" s="5"/>
      <c r="BBM27" s="5"/>
      <c r="BBN27" s="5"/>
      <c r="BBO27" s="5"/>
      <c r="BBP27" s="5"/>
      <c r="BBQ27" s="5"/>
      <c r="BBR27" s="5"/>
      <c r="BBS27" s="5"/>
      <c r="BBT27" s="5"/>
      <c r="BBU27" s="5"/>
      <c r="BBV27" s="5"/>
      <c r="BBW27" s="5"/>
      <c r="BBX27" s="5"/>
      <c r="BBY27" s="5"/>
      <c r="BBZ27" s="5"/>
      <c r="BCA27" s="5"/>
      <c r="BCB27" s="5"/>
      <c r="BCC27" s="5"/>
      <c r="BCD27" s="5"/>
      <c r="BCE27" s="5"/>
      <c r="BCF27" s="5"/>
      <c r="BCG27" s="5"/>
      <c r="BCH27" s="5"/>
      <c r="BCI27" s="5"/>
      <c r="BCJ27" s="5"/>
      <c r="BCK27" s="5"/>
      <c r="BCL27" s="5"/>
      <c r="BCM27" s="5"/>
      <c r="BCN27" s="5"/>
      <c r="BCO27" s="5"/>
      <c r="BCP27" s="5"/>
      <c r="BCQ27" s="5"/>
      <c r="BCR27" s="5"/>
      <c r="BCS27" s="5"/>
      <c r="BCT27" s="5"/>
      <c r="BCU27" s="5"/>
      <c r="BCV27" s="5"/>
      <c r="BCW27" s="5"/>
      <c r="BCX27" s="5"/>
      <c r="BCY27" s="5"/>
      <c r="BCZ27" s="5"/>
      <c r="BDA27" s="5"/>
      <c r="BDB27" s="5"/>
      <c r="BDC27" s="5"/>
      <c r="BDD27" s="5"/>
      <c r="BDE27" s="5"/>
      <c r="BDF27" s="5"/>
      <c r="BDG27" s="5"/>
      <c r="BDH27" s="5"/>
      <c r="BDI27" s="5"/>
      <c r="BDJ27" s="5"/>
      <c r="BDK27" s="5"/>
      <c r="BDL27" s="5"/>
      <c r="BDM27" s="5"/>
      <c r="BDN27" s="5"/>
      <c r="BDO27" s="5"/>
      <c r="BDP27" s="5"/>
      <c r="BDQ27" s="5"/>
      <c r="BDR27" s="5"/>
      <c r="BDS27" s="5"/>
      <c r="BDT27" s="5"/>
      <c r="BDU27" s="5"/>
      <c r="BDV27" s="5"/>
      <c r="BDW27" s="5"/>
      <c r="BDX27" s="5"/>
      <c r="BDY27" s="5"/>
      <c r="BDZ27" s="5"/>
      <c r="BEA27" s="5"/>
      <c r="BEB27" s="5"/>
      <c r="BEC27" s="5"/>
      <c r="BED27" s="5"/>
      <c r="BEE27" s="5"/>
      <c r="BEF27" s="5"/>
      <c r="BEG27" s="5"/>
      <c r="BEH27" s="5"/>
      <c r="BEI27" s="5"/>
      <c r="BEJ27" s="5"/>
      <c r="BEK27" s="5"/>
      <c r="BEL27" s="5"/>
      <c r="BEM27" s="5"/>
      <c r="BEN27" s="5"/>
      <c r="BEO27" s="5"/>
      <c r="BEP27" s="5"/>
      <c r="BEQ27" s="5"/>
      <c r="BER27" s="5"/>
      <c r="BES27" s="5"/>
      <c r="BET27" s="5"/>
      <c r="BEU27" s="5"/>
      <c r="BEV27" s="5"/>
      <c r="BEW27" s="5"/>
      <c r="BEX27" s="5"/>
      <c r="BEY27" s="5"/>
      <c r="BEZ27" s="5"/>
      <c r="BFA27" s="5"/>
      <c r="BFB27" s="5"/>
      <c r="BFC27" s="5"/>
      <c r="BFD27" s="5"/>
      <c r="BFE27" s="5"/>
      <c r="BFF27" s="5"/>
      <c r="BFG27" s="5"/>
      <c r="BFH27" s="5"/>
      <c r="BFI27" s="5"/>
      <c r="BFJ27" s="5"/>
      <c r="BFK27" s="5"/>
      <c r="BFL27" s="5"/>
      <c r="BFM27" s="5"/>
      <c r="BFN27" s="5"/>
      <c r="BFO27" s="5"/>
      <c r="BFP27" s="5"/>
      <c r="BFQ27" s="5"/>
      <c r="BFR27" s="5"/>
      <c r="BFS27" s="5"/>
      <c r="BFT27" s="5"/>
      <c r="BFU27" s="5"/>
      <c r="BFV27" s="5"/>
      <c r="BFW27" s="5"/>
      <c r="BFX27" s="5"/>
      <c r="BFY27" s="5"/>
      <c r="BFZ27" s="5"/>
      <c r="BGA27" s="5"/>
      <c r="BGB27" s="5"/>
      <c r="BGC27" s="5"/>
      <c r="BGD27" s="5"/>
      <c r="BGE27" s="5"/>
      <c r="BGF27" s="5"/>
      <c r="BGG27" s="5"/>
      <c r="BGH27" s="5"/>
      <c r="BGI27" s="5"/>
      <c r="BGJ27" s="5"/>
      <c r="BGK27" s="5"/>
      <c r="BGL27" s="5"/>
      <c r="BGM27" s="5"/>
      <c r="BGN27" s="5"/>
      <c r="BGO27" s="5"/>
      <c r="BGP27" s="5"/>
      <c r="BGQ27" s="5"/>
      <c r="BGR27" s="5"/>
      <c r="BGS27" s="5"/>
      <c r="BGT27" s="5"/>
      <c r="BGU27" s="5"/>
      <c r="BGV27" s="5"/>
      <c r="BGW27" s="5"/>
      <c r="BGX27" s="5"/>
      <c r="BGY27" s="5"/>
      <c r="BGZ27" s="5"/>
      <c r="BHA27" s="5"/>
      <c r="BHB27" s="5"/>
      <c r="BHC27" s="5"/>
      <c r="BHD27" s="5"/>
      <c r="BHE27" s="5"/>
      <c r="BHF27" s="5"/>
      <c r="BHG27" s="5"/>
      <c r="BHH27" s="5"/>
      <c r="BHI27" s="5"/>
      <c r="BHJ27" s="5"/>
      <c r="BHK27" s="5"/>
      <c r="BHL27" s="5"/>
      <c r="BHM27" s="5"/>
      <c r="BHN27" s="5"/>
      <c r="BHO27" s="5"/>
      <c r="BHP27" s="5"/>
      <c r="BHQ27" s="5"/>
      <c r="BHR27" s="5"/>
      <c r="BHS27" s="5"/>
      <c r="BHT27" s="5"/>
      <c r="BHU27" s="5"/>
      <c r="BHV27" s="5"/>
      <c r="BHW27" s="5"/>
      <c r="BHX27" s="5"/>
      <c r="BHY27" s="5"/>
      <c r="BHZ27" s="5"/>
      <c r="BIA27" s="5"/>
      <c r="BIB27" s="5"/>
      <c r="BIC27" s="5"/>
      <c r="BID27" s="5"/>
      <c r="BIE27" s="5"/>
      <c r="BIF27" s="5"/>
      <c r="BIG27" s="5"/>
      <c r="BIH27" s="5"/>
      <c r="BII27" s="5"/>
      <c r="BIJ27" s="5"/>
      <c r="BIK27" s="5"/>
      <c r="BIL27" s="5"/>
      <c r="BIM27" s="5"/>
      <c r="BIN27" s="5"/>
      <c r="BIO27" s="5"/>
      <c r="BIP27" s="5"/>
      <c r="BIQ27" s="5"/>
      <c r="BIR27" s="5"/>
      <c r="BIS27" s="5"/>
      <c r="BIT27" s="5"/>
      <c r="BIU27" s="5"/>
      <c r="BIV27" s="5"/>
      <c r="BIW27" s="5"/>
      <c r="BIX27" s="5"/>
      <c r="BIY27" s="5"/>
      <c r="BIZ27" s="5"/>
      <c r="BJA27" s="5"/>
      <c r="BJB27" s="5"/>
      <c r="BJC27" s="5"/>
      <c r="BJD27" s="5"/>
      <c r="BJE27" s="5"/>
      <c r="BJF27" s="5"/>
      <c r="BJG27" s="5"/>
      <c r="BJH27" s="5"/>
      <c r="BJI27" s="5"/>
      <c r="BJJ27" s="5"/>
      <c r="BJK27" s="5"/>
      <c r="BJL27" s="5"/>
      <c r="BJM27" s="5"/>
      <c r="BJN27" s="5"/>
      <c r="BJO27" s="5"/>
      <c r="BJP27" s="5"/>
      <c r="BJQ27" s="5"/>
      <c r="BJR27" s="5"/>
      <c r="BJS27" s="5"/>
      <c r="BJT27" s="5"/>
      <c r="BJU27" s="5"/>
      <c r="BJV27" s="5"/>
      <c r="BJW27" s="5"/>
      <c r="BJX27" s="5"/>
      <c r="BJY27" s="5"/>
      <c r="BJZ27" s="5"/>
      <c r="BKA27" s="5"/>
      <c r="BKB27" s="5"/>
      <c r="BKC27" s="5"/>
      <c r="BKD27" s="5"/>
      <c r="BKE27" s="5"/>
      <c r="BKF27" s="5"/>
      <c r="BKG27" s="5"/>
      <c r="BKH27" s="5"/>
      <c r="BKI27" s="5"/>
      <c r="BKJ27" s="5"/>
      <c r="BKK27" s="5"/>
      <c r="BKL27" s="5"/>
      <c r="BKM27" s="5"/>
      <c r="BKN27" s="5"/>
      <c r="BKO27" s="5"/>
      <c r="BKP27" s="5"/>
      <c r="BKQ27" s="5"/>
      <c r="BKR27" s="5"/>
      <c r="BKS27" s="5"/>
      <c r="BKT27" s="5"/>
      <c r="BKU27" s="5"/>
      <c r="BKV27" s="5"/>
      <c r="BKW27" s="5"/>
      <c r="BKX27" s="5"/>
      <c r="BKY27" s="5"/>
      <c r="BKZ27" s="5"/>
      <c r="BLA27" s="5"/>
      <c r="BLB27" s="5"/>
      <c r="BLC27" s="5"/>
      <c r="BLD27" s="5"/>
      <c r="BLE27" s="5"/>
      <c r="BLF27" s="5"/>
      <c r="BLG27" s="5"/>
      <c r="BLH27" s="5"/>
      <c r="BLI27" s="5"/>
      <c r="BLJ27" s="5"/>
      <c r="BLK27" s="5"/>
      <c r="BLL27" s="5"/>
      <c r="BLM27" s="5"/>
      <c r="BLN27" s="5"/>
      <c r="BLO27" s="5"/>
      <c r="BLP27" s="5"/>
      <c r="BLQ27" s="5"/>
      <c r="BLR27" s="5"/>
      <c r="BLS27" s="5"/>
      <c r="BLT27" s="5"/>
      <c r="BLU27" s="5"/>
      <c r="BLV27" s="5"/>
      <c r="BLW27" s="5"/>
      <c r="BLX27" s="5"/>
      <c r="BLY27" s="5"/>
      <c r="BLZ27" s="5"/>
      <c r="BMA27" s="5"/>
      <c r="BMB27" s="5"/>
      <c r="BMC27" s="5"/>
      <c r="BMD27" s="5"/>
      <c r="BME27" s="5"/>
      <c r="BMF27" s="5"/>
      <c r="BMG27" s="5"/>
      <c r="BMH27" s="5"/>
      <c r="BMI27" s="5"/>
      <c r="BMJ27" s="5"/>
      <c r="BMK27" s="5"/>
      <c r="BML27" s="5"/>
      <c r="BMM27" s="5"/>
      <c r="BMN27" s="5"/>
      <c r="BMO27" s="5"/>
      <c r="BMP27" s="5"/>
      <c r="BMQ27" s="5"/>
      <c r="BMR27" s="5"/>
      <c r="BMS27" s="5"/>
      <c r="BMT27" s="5"/>
      <c r="BMU27" s="5"/>
      <c r="BMV27" s="5"/>
      <c r="BMW27" s="5"/>
      <c r="BMX27" s="5"/>
      <c r="BMY27" s="5"/>
      <c r="BMZ27" s="5"/>
      <c r="BNA27" s="5"/>
      <c r="BNB27" s="5"/>
      <c r="BNC27" s="5"/>
      <c r="BND27" s="5"/>
      <c r="BNE27" s="5"/>
      <c r="BNF27" s="5"/>
      <c r="BNG27" s="5"/>
      <c r="BNH27" s="5"/>
      <c r="BNI27" s="5"/>
      <c r="BNJ27" s="5"/>
      <c r="BNK27" s="5"/>
      <c r="BNL27" s="5"/>
      <c r="BNM27" s="5"/>
      <c r="BNN27" s="5"/>
      <c r="BNO27" s="5"/>
      <c r="BNP27" s="5"/>
      <c r="BNQ27" s="5"/>
      <c r="BNR27" s="5"/>
      <c r="BNS27" s="5"/>
      <c r="BNT27" s="5"/>
      <c r="BNU27" s="5"/>
      <c r="BNV27" s="5"/>
      <c r="BNW27" s="5"/>
      <c r="BNX27" s="5"/>
      <c r="BNY27" s="5"/>
      <c r="BNZ27" s="5"/>
      <c r="BOA27" s="5"/>
      <c r="BOB27" s="5"/>
      <c r="BOC27" s="5"/>
      <c r="BOD27" s="5"/>
      <c r="BOE27" s="5"/>
      <c r="BOF27" s="5"/>
      <c r="BOG27" s="5"/>
      <c r="BOH27" s="5"/>
      <c r="BOI27" s="5"/>
      <c r="BOJ27" s="5"/>
      <c r="BOK27" s="5"/>
      <c r="BOL27" s="5"/>
      <c r="BOM27" s="5"/>
      <c r="BON27" s="5"/>
      <c r="BOO27" s="5"/>
      <c r="BOP27" s="5"/>
      <c r="BOQ27" s="5"/>
      <c r="BOR27" s="5"/>
      <c r="BOS27" s="5"/>
      <c r="BOT27" s="5"/>
      <c r="BOU27" s="5"/>
      <c r="BOV27" s="5"/>
      <c r="BOW27" s="5"/>
      <c r="BOX27" s="5"/>
      <c r="BOY27" s="5"/>
      <c r="BOZ27" s="5"/>
      <c r="BPA27" s="5"/>
      <c r="BPB27" s="5"/>
      <c r="BPC27" s="5"/>
      <c r="BPD27" s="5"/>
      <c r="BPE27" s="5"/>
      <c r="BPF27" s="5"/>
      <c r="BPG27" s="5"/>
      <c r="BPH27" s="5"/>
      <c r="BPI27" s="5"/>
      <c r="BPJ27" s="5"/>
      <c r="BPK27" s="5"/>
      <c r="BPL27" s="5"/>
      <c r="BPM27" s="5"/>
      <c r="BPN27" s="5"/>
      <c r="BPO27" s="5"/>
      <c r="BPP27" s="5"/>
      <c r="BPQ27" s="5"/>
      <c r="BPR27" s="5"/>
      <c r="BPS27" s="5"/>
      <c r="BPT27" s="5"/>
      <c r="BPU27" s="5"/>
      <c r="BPV27" s="5"/>
      <c r="BPW27" s="5"/>
      <c r="BPX27" s="5"/>
      <c r="BPY27" s="5"/>
      <c r="BPZ27" s="5"/>
      <c r="BQA27" s="5"/>
      <c r="BQB27" s="5"/>
      <c r="BQC27" s="5"/>
      <c r="BQD27" s="5"/>
      <c r="BQE27" s="5"/>
      <c r="BQF27" s="5"/>
      <c r="BQG27" s="5"/>
      <c r="BQH27" s="5"/>
      <c r="BQI27" s="5"/>
      <c r="BQJ27" s="5"/>
      <c r="BQK27" s="5"/>
      <c r="BQL27" s="5"/>
      <c r="BQM27" s="5"/>
      <c r="BQN27" s="5"/>
      <c r="BQO27" s="5"/>
      <c r="BQP27" s="5"/>
      <c r="BQQ27" s="5"/>
      <c r="BQR27" s="5"/>
      <c r="BQS27" s="5"/>
      <c r="BQT27" s="5"/>
      <c r="BQU27" s="5"/>
      <c r="BQV27" s="5"/>
      <c r="BQW27" s="5"/>
      <c r="BQX27" s="5"/>
      <c r="BQY27" s="5"/>
      <c r="BQZ27" s="5"/>
      <c r="BRA27" s="5"/>
      <c r="BRB27" s="5"/>
      <c r="BRC27" s="5"/>
      <c r="BRD27" s="5"/>
      <c r="BRE27" s="5"/>
      <c r="BRF27" s="5"/>
      <c r="BRG27" s="5"/>
      <c r="BRH27" s="5"/>
      <c r="BRI27" s="5"/>
      <c r="BRJ27" s="5"/>
      <c r="BRK27" s="5"/>
      <c r="BRL27" s="5"/>
      <c r="BRM27" s="5"/>
      <c r="BRN27" s="5"/>
      <c r="BRO27" s="5"/>
      <c r="BRP27" s="5"/>
      <c r="BRQ27" s="5"/>
      <c r="BRR27" s="5"/>
      <c r="BRS27" s="5"/>
      <c r="BRT27" s="5"/>
      <c r="BRU27" s="5"/>
      <c r="BRV27" s="5"/>
      <c r="BRW27" s="5"/>
      <c r="BRX27" s="5"/>
      <c r="BRY27" s="5"/>
      <c r="BRZ27" s="5"/>
      <c r="BSA27" s="5"/>
      <c r="BSB27" s="5"/>
      <c r="BSC27" s="5"/>
      <c r="BSD27" s="5"/>
      <c r="BSE27" s="5"/>
      <c r="BSF27" s="5"/>
      <c r="BSG27" s="5"/>
      <c r="BSH27" s="5"/>
      <c r="BSI27" s="5"/>
      <c r="BSJ27" s="5"/>
      <c r="BSK27" s="5"/>
      <c r="BSL27" s="5"/>
      <c r="BSM27" s="5"/>
      <c r="BSN27" s="5"/>
      <c r="BSO27" s="5"/>
      <c r="BSP27" s="5"/>
      <c r="BSQ27" s="5"/>
      <c r="BSR27" s="5"/>
      <c r="BSS27" s="5"/>
      <c r="BST27" s="5"/>
      <c r="BSU27" s="5"/>
      <c r="BSV27" s="5"/>
      <c r="BSW27" s="5"/>
      <c r="BSX27" s="5"/>
      <c r="BSY27" s="5"/>
      <c r="BSZ27" s="5"/>
      <c r="BTA27" s="5"/>
      <c r="BTB27" s="5"/>
      <c r="BTC27" s="5"/>
      <c r="BTD27" s="5"/>
      <c r="BTE27" s="5"/>
      <c r="BTF27" s="5"/>
      <c r="BTG27" s="5"/>
      <c r="BTH27" s="5"/>
      <c r="BTI27" s="5"/>
      <c r="BTJ27" s="5"/>
      <c r="BTK27" s="5"/>
      <c r="BTL27" s="5"/>
      <c r="BTM27" s="5"/>
      <c r="BTN27" s="5"/>
      <c r="BTO27" s="5"/>
      <c r="BTP27" s="5"/>
      <c r="BTQ27" s="5"/>
      <c r="BTR27" s="5"/>
      <c r="BTS27" s="5"/>
      <c r="BTT27" s="5"/>
      <c r="BTU27" s="5"/>
      <c r="BTV27" s="5"/>
      <c r="BTW27" s="5"/>
      <c r="BTX27" s="5"/>
      <c r="BTY27" s="5"/>
      <c r="BTZ27" s="5"/>
      <c r="BUA27" s="5"/>
      <c r="BUB27" s="5"/>
      <c r="BUC27" s="5"/>
      <c r="BUD27" s="5"/>
      <c r="BUE27" s="5"/>
      <c r="BUF27" s="5"/>
      <c r="BUG27" s="5"/>
      <c r="BUH27" s="5"/>
      <c r="BUI27" s="5"/>
      <c r="BUJ27" s="5"/>
      <c r="BUK27" s="5"/>
      <c r="BUL27" s="5"/>
      <c r="BUM27" s="5"/>
      <c r="BUN27" s="5"/>
      <c r="BUO27" s="5"/>
      <c r="BUP27" s="5"/>
      <c r="BUQ27" s="5"/>
      <c r="BUR27" s="5"/>
      <c r="BUS27" s="5"/>
      <c r="BUT27" s="5"/>
      <c r="BUU27" s="5"/>
      <c r="BUV27" s="5"/>
      <c r="BUW27" s="5"/>
      <c r="BUX27" s="5"/>
      <c r="BUY27" s="5"/>
      <c r="BUZ27" s="5"/>
      <c r="BVA27" s="5"/>
      <c r="BVB27" s="5"/>
      <c r="BVC27" s="5"/>
      <c r="BVD27" s="5"/>
      <c r="BVE27" s="5"/>
      <c r="BVF27" s="5"/>
      <c r="BVG27" s="5"/>
      <c r="BVH27" s="5"/>
      <c r="BVI27" s="5"/>
      <c r="BVJ27" s="5"/>
      <c r="BVK27" s="5"/>
      <c r="BVL27" s="5"/>
      <c r="BVM27" s="5"/>
      <c r="BVN27" s="5"/>
      <c r="BVO27" s="5"/>
      <c r="BVP27" s="5"/>
      <c r="BVQ27" s="5"/>
      <c r="BVR27" s="5"/>
      <c r="BVS27" s="5"/>
      <c r="BVT27" s="5"/>
      <c r="BVU27" s="5"/>
      <c r="BVV27" s="5"/>
      <c r="BVW27" s="5"/>
      <c r="BVX27" s="5"/>
      <c r="BVY27" s="5"/>
      <c r="BVZ27" s="5"/>
      <c r="BWA27" s="5"/>
      <c r="BWB27" s="5"/>
      <c r="BWC27" s="5"/>
      <c r="BWD27" s="5"/>
      <c r="BWE27" s="5"/>
      <c r="BWF27" s="5"/>
      <c r="BWG27" s="5"/>
      <c r="BWH27" s="5"/>
      <c r="BWI27" s="5"/>
      <c r="BWJ27" s="5"/>
      <c r="BWK27" s="5"/>
      <c r="BWL27" s="5"/>
      <c r="BWM27" s="5"/>
      <c r="BWN27" s="5"/>
      <c r="BWO27" s="5"/>
      <c r="BWP27" s="5"/>
      <c r="BWQ27" s="5"/>
      <c r="BWR27" s="5"/>
      <c r="BWS27" s="5"/>
      <c r="BWT27" s="5"/>
      <c r="BWU27" s="5"/>
      <c r="BWV27" s="5"/>
      <c r="BWW27" s="5"/>
      <c r="BWX27" s="5"/>
      <c r="BWY27" s="5"/>
      <c r="BWZ27" s="5"/>
      <c r="BXA27" s="5"/>
      <c r="BXB27" s="5"/>
      <c r="BXC27" s="5"/>
      <c r="BXD27" s="5"/>
      <c r="BXE27" s="5"/>
      <c r="BXF27" s="5"/>
      <c r="BXG27" s="5"/>
      <c r="BXH27" s="5"/>
      <c r="BXI27" s="5"/>
      <c r="BXJ27" s="5"/>
      <c r="BXK27" s="5"/>
      <c r="BXL27" s="5"/>
      <c r="BXM27" s="5"/>
      <c r="BXN27" s="5"/>
      <c r="BXO27" s="5"/>
      <c r="BXP27" s="5"/>
      <c r="BXQ27" s="5"/>
      <c r="BXR27" s="5"/>
      <c r="BXS27" s="5"/>
      <c r="BXT27" s="5"/>
      <c r="BXU27" s="5"/>
      <c r="BXV27" s="5"/>
      <c r="BXW27" s="5"/>
      <c r="BXX27" s="5"/>
      <c r="BXY27" s="5"/>
      <c r="BXZ27" s="5"/>
      <c r="BYA27" s="5"/>
      <c r="BYB27" s="5"/>
      <c r="BYC27" s="5"/>
      <c r="BYD27" s="5"/>
      <c r="BYE27" s="5"/>
      <c r="BYF27" s="5"/>
      <c r="BYG27" s="5"/>
      <c r="BYH27" s="5"/>
      <c r="BYI27" s="5"/>
      <c r="BYJ27" s="5"/>
      <c r="BYK27" s="5"/>
      <c r="BYL27" s="5"/>
      <c r="BYM27" s="5"/>
      <c r="BYN27" s="5"/>
      <c r="BYO27" s="5"/>
      <c r="BYP27" s="5"/>
      <c r="BYQ27" s="5"/>
      <c r="BYR27" s="5"/>
      <c r="BYS27" s="5"/>
      <c r="BYT27" s="5"/>
      <c r="BYU27" s="5"/>
      <c r="BYV27" s="5"/>
      <c r="BYW27" s="5"/>
      <c r="BYX27" s="5"/>
      <c r="BYY27" s="5"/>
      <c r="BYZ27" s="5"/>
      <c r="BZA27" s="5"/>
      <c r="BZB27" s="5"/>
      <c r="BZC27" s="5"/>
      <c r="BZD27" s="5"/>
      <c r="BZE27" s="5"/>
      <c r="BZF27" s="5"/>
      <c r="BZG27" s="5"/>
      <c r="BZH27" s="5"/>
      <c r="BZI27" s="5"/>
      <c r="BZJ27" s="5"/>
      <c r="BZK27" s="5"/>
      <c r="BZL27" s="5"/>
      <c r="BZM27" s="5"/>
      <c r="BZN27" s="5"/>
      <c r="BZO27" s="5"/>
      <c r="BZP27" s="5"/>
      <c r="BZQ27" s="5"/>
      <c r="BZR27" s="5"/>
      <c r="BZS27" s="5"/>
      <c r="BZT27" s="5"/>
      <c r="BZU27" s="5"/>
      <c r="BZV27" s="5"/>
      <c r="BZW27" s="5"/>
      <c r="BZX27" s="5"/>
      <c r="BZY27" s="5"/>
      <c r="BZZ27" s="5"/>
      <c r="CAA27" s="5"/>
      <c r="CAB27" s="5"/>
      <c r="CAC27" s="5"/>
      <c r="CAD27" s="5"/>
      <c r="CAE27" s="5"/>
      <c r="CAF27" s="5"/>
      <c r="CAG27" s="5"/>
      <c r="CAH27" s="5"/>
      <c r="CAI27" s="5"/>
      <c r="CAJ27" s="5"/>
      <c r="CAK27" s="5"/>
      <c r="CAL27" s="5"/>
      <c r="CAM27" s="5"/>
      <c r="CAN27" s="5"/>
      <c r="CAO27" s="5"/>
      <c r="CAP27" s="5"/>
      <c r="CAQ27" s="5"/>
      <c r="CAR27" s="5"/>
      <c r="CAS27" s="5"/>
      <c r="CAT27" s="5"/>
      <c r="CAU27" s="5"/>
      <c r="CAV27" s="5"/>
      <c r="CAW27" s="5"/>
      <c r="CAX27" s="5"/>
      <c r="CAY27" s="5"/>
      <c r="CAZ27" s="5"/>
      <c r="CBA27" s="5"/>
      <c r="CBB27" s="5"/>
      <c r="CBC27" s="5"/>
      <c r="CBD27" s="5"/>
      <c r="CBE27" s="5"/>
      <c r="CBF27" s="5"/>
      <c r="CBG27" s="5"/>
      <c r="CBH27" s="5"/>
      <c r="CBI27" s="5"/>
      <c r="CBJ27" s="5"/>
      <c r="CBK27" s="5"/>
      <c r="CBL27" s="5"/>
      <c r="CBM27" s="5"/>
      <c r="CBN27" s="5"/>
      <c r="CBO27" s="5"/>
      <c r="CBP27" s="5"/>
      <c r="CBQ27" s="5"/>
      <c r="CBR27" s="5"/>
      <c r="CBS27" s="5"/>
      <c r="CBT27" s="5"/>
      <c r="CBU27" s="5"/>
      <c r="CBV27" s="5"/>
      <c r="CBW27" s="5"/>
      <c r="CBX27" s="5"/>
      <c r="CBY27" s="5"/>
      <c r="CBZ27" s="5"/>
      <c r="CCA27" s="5"/>
      <c r="CCB27" s="5"/>
      <c r="CCC27" s="5"/>
      <c r="CCD27" s="5"/>
      <c r="CCE27" s="5"/>
      <c r="CCF27" s="5"/>
      <c r="CCG27" s="5"/>
      <c r="CCH27" s="5"/>
      <c r="CCI27" s="5"/>
      <c r="CCJ27" s="5"/>
      <c r="CCK27" s="5"/>
      <c r="CCL27" s="5"/>
      <c r="CCM27" s="5"/>
      <c r="CCN27" s="5"/>
      <c r="CCO27" s="5"/>
      <c r="CCP27" s="5"/>
      <c r="CCQ27" s="5"/>
      <c r="CCR27" s="5"/>
      <c r="CCS27" s="5"/>
      <c r="CCT27" s="5"/>
      <c r="CCU27" s="5"/>
      <c r="CCV27" s="5"/>
      <c r="CCW27" s="5"/>
      <c r="CCX27" s="5"/>
      <c r="CCY27" s="5"/>
      <c r="CCZ27" s="5"/>
      <c r="CDA27" s="5"/>
      <c r="CDB27" s="5"/>
      <c r="CDC27" s="5"/>
      <c r="CDD27" s="5"/>
      <c r="CDE27" s="5"/>
      <c r="CDF27" s="5"/>
      <c r="CDG27" s="5"/>
      <c r="CDH27" s="5"/>
      <c r="CDI27" s="5"/>
      <c r="CDJ27" s="5"/>
      <c r="CDK27" s="5"/>
      <c r="CDL27" s="5"/>
      <c r="CDM27" s="5"/>
      <c r="CDN27" s="5"/>
      <c r="CDO27" s="5"/>
      <c r="CDP27" s="5"/>
      <c r="CDQ27" s="5"/>
      <c r="CDR27" s="5"/>
      <c r="CDS27" s="5"/>
      <c r="CDT27" s="5"/>
      <c r="CDU27" s="5"/>
      <c r="CDV27" s="5"/>
      <c r="CDW27" s="5"/>
      <c r="CDX27" s="5"/>
      <c r="CDY27" s="5"/>
      <c r="CDZ27" s="5"/>
      <c r="CEA27" s="5"/>
      <c r="CEB27" s="5"/>
      <c r="CEC27" s="5"/>
      <c r="CED27" s="5"/>
      <c r="CEE27" s="5"/>
      <c r="CEF27" s="5"/>
      <c r="CEG27" s="5"/>
      <c r="CEH27" s="5"/>
      <c r="CEI27" s="5"/>
      <c r="CEJ27" s="5"/>
      <c r="CEK27" s="5"/>
      <c r="CEL27" s="5"/>
      <c r="CEM27" s="5"/>
      <c r="CEN27" s="5"/>
      <c r="CEO27" s="5"/>
      <c r="CEP27" s="5"/>
      <c r="CEQ27" s="5"/>
      <c r="CER27" s="5"/>
      <c r="CES27" s="5"/>
      <c r="CET27" s="5"/>
      <c r="CEU27" s="5"/>
      <c r="CEV27" s="5"/>
      <c r="CEW27" s="5"/>
      <c r="CEX27" s="5"/>
      <c r="CEY27" s="5"/>
      <c r="CEZ27" s="5"/>
      <c r="CFA27" s="5"/>
      <c r="CFB27" s="5"/>
      <c r="CFC27" s="5"/>
      <c r="CFD27" s="5"/>
      <c r="CFE27" s="5"/>
      <c r="CFF27" s="5"/>
      <c r="CFG27" s="5"/>
      <c r="CFH27" s="5"/>
      <c r="CFI27" s="5"/>
      <c r="CFJ27" s="5"/>
      <c r="CFK27" s="5"/>
      <c r="CFL27" s="5"/>
      <c r="CFM27" s="5"/>
      <c r="CFN27" s="5"/>
      <c r="CFO27" s="5"/>
      <c r="CFP27" s="5"/>
      <c r="CFQ27" s="5"/>
      <c r="CFR27" s="5"/>
      <c r="CFS27" s="5"/>
      <c r="CFT27" s="5"/>
      <c r="CFU27" s="5"/>
      <c r="CFV27" s="5"/>
      <c r="CFW27" s="5"/>
      <c r="CFX27" s="5"/>
      <c r="CFY27" s="5"/>
      <c r="CFZ27" s="5"/>
      <c r="CGA27" s="5"/>
      <c r="CGB27" s="5"/>
      <c r="CGC27" s="5"/>
      <c r="CGD27" s="5"/>
      <c r="CGE27" s="5"/>
      <c r="CGF27" s="5"/>
      <c r="CGG27" s="5"/>
      <c r="CGH27" s="5"/>
      <c r="CGI27" s="5"/>
      <c r="CGJ27" s="5"/>
      <c r="CGK27" s="5"/>
      <c r="CGL27" s="5"/>
      <c r="CGM27" s="5"/>
      <c r="CGN27" s="5"/>
      <c r="CGO27" s="5"/>
      <c r="CGP27" s="5"/>
      <c r="CGQ27" s="5"/>
      <c r="CGR27" s="5"/>
      <c r="CGS27" s="5"/>
      <c r="CGT27" s="5"/>
      <c r="CGU27" s="5"/>
      <c r="CGV27" s="5"/>
      <c r="CGW27" s="5"/>
      <c r="CGX27" s="5"/>
      <c r="CGY27" s="5"/>
      <c r="CGZ27" s="5"/>
      <c r="CHA27" s="5"/>
      <c r="CHB27" s="5"/>
      <c r="CHC27" s="5"/>
      <c r="CHD27" s="5"/>
      <c r="CHE27" s="5"/>
      <c r="CHF27" s="5"/>
      <c r="CHG27" s="5"/>
      <c r="CHH27" s="5"/>
      <c r="CHI27" s="5"/>
      <c r="CHJ27" s="5"/>
      <c r="CHK27" s="5"/>
      <c r="CHL27" s="5"/>
      <c r="CHM27" s="5"/>
      <c r="CHN27" s="5"/>
      <c r="CHO27" s="5"/>
      <c r="CHP27" s="5"/>
      <c r="CHQ27" s="5"/>
      <c r="CHR27" s="5"/>
      <c r="CHS27" s="5"/>
      <c r="CHT27" s="5"/>
      <c r="CHU27" s="5"/>
      <c r="CHV27" s="5"/>
      <c r="CHW27" s="5"/>
      <c r="CHX27" s="5"/>
      <c r="CHY27" s="5"/>
      <c r="CHZ27" s="5"/>
      <c r="CIA27" s="5"/>
      <c r="CIB27" s="5"/>
      <c r="CIC27" s="5"/>
      <c r="CID27" s="5"/>
      <c r="CIE27" s="5"/>
      <c r="CIF27" s="5"/>
      <c r="CIG27" s="5"/>
      <c r="CIH27" s="5"/>
      <c r="CII27" s="5"/>
      <c r="CIJ27" s="5"/>
      <c r="CIK27" s="5"/>
      <c r="CIL27" s="5"/>
      <c r="CIM27" s="5"/>
      <c r="CIN27" s="5"/>
      <c r="CIO27" s="5"/>
      <c r="CIP27" s="5"/>
      <c r="CIQ27" s="5"/>
      <c r="CIR27" s="5"/>
      <c r="CIS27" s="5"/>
      <c r="CIT27" s="5"/>
      <c r="CIU27" s="5"/>
      <c r="CIV27" s="5"/>
      <c r="CIW27" s="5"/>
      <c r="CIX27" s="5"/>
      <c r="CIY27" s="5"/>
      <c r="CIZ27" s="5"/>
      <c r="CJA27" s="5"/>
      <c r="CJB27" s="5"/>
      <c r="CJC27" s="5"/>
      <c r="CJD27" s="5"/>
      <c r="CJE27" s="5"/>
      <c r="CJF27" s="5"/>
      <c r="CJG27" s="5"/>
      <c r="CJH27" s="5"/>
      <c r="CJI27" s="5"/>
      <c r="CJJ27" s="5"/>
      <c r="CJK27" s="5"/>
      <c r="CJL27" s="5"/>
      <c r="CJM27" s="5"/>
      <c r="CJN27" s="5"/>
      <c r="CJO27" s="5"/>
      <c r="CJP27" s="5"/>
      <c r="CJQ27" s="5"/>
      <c r="CJR27" s="5"/>
      <c r="CJS27" s="5"/>
      <c r="CJT27" s="5"/>
      <c r="CJU27" s="5"/>
      <c r="CJV27" s="5"/>
      <c r="CJW27" s="5"/>
      <c r="CJX27" s="5"/>
      <c r="CJY27" s="5"/>
      <c r="CJZ27" s="5"/>
      <c r="CKA27" s="5"/>
      <c r="CKB27" s="5"/>
      <c r="CKC27" s="5"/>
      <c r="CKD27" s="5"/>
      <c r="CKE27" s="5"/>
      <c r="CKF27" s="5"/>
      <c r="CKG27" s="5"/>
      <c r="CKH27" s="5"/>
      <c r="CKI27" s="5"/>
      <c r="CKJ27" s="5"/>
      <c r="CKK27" s="5"/>
      <c r="CKL27" s="5"/>
      <c r="CKM27" s="5"/>
      <c r="CKN27" s="5"/>
      <c r="CKO27" s="5"/>
      <c r="CKP27" s="5"/>
      <c r="CKQ27" s="5"/>
      <c r="CKR27" s="5"/>
      <c r="CKS27" s="5"/>
      <c r="CKT27" s="5"/>
      <c r="CKU27" s="5"/>
      <c r="CKV27" s="5"/>
      <c r="CKW27" s="5"/>
      <c r="CKX27" s="5"/>
      <c r="CKY27" s="5"/>
      <c r="CKZ27" s="5"/>
      <c r="CLA27" s="5"/>
      <c r="CLB27" s="5"/>
      <c r="CLC27" s="5"/>
      <c r="CLD27" s="5"/>
      <c r="CLE27" s="5"/>
      <c r="CLF27" s="5"/>
      <c r="CLG27" s="5"/>
      <c r="CLH27" s="5"/>
      <c r="CLI27" s="5"/>
      <c r="CLJ27" s="5"/>
      <c r="CLK27" s="5"/>
      <c r="CLL27" s="5"/>
      <c r="CLM27" s="5"/>
      <c r="CLN27" s="5"/>
      <c r="CLO27" s="5"/>
      <c r="CLP27" s="5"/>
      <c r="CLQ27" s="5"/>
      <c r="CLR27" s="5"/>
      <c r="CLS27" s="5"/>
      <c r="CLT27" s="5"/>
      <c r="CLU27" s="5"/>
      <c r="CLV27" s="5"/>
      <c r="CLW27" s="5"/>
      <c r="CLX27" s="5"/>
      <c r="CLY27" s="5"/>
      <c r="CLZ27" s="5"/>
      <c r="CMA27" s="5"/>
      <c r="CMB27" s="5"/>
      <c r="CMC27" s="5"/>
      <c r="CMD27" s="5"/>
      <c r="CME27" s="5"/>
      <c r="CMF27" s="5"/>
      <c r="CMG27" s="5"/>
      <c r="CMH27" s="5"/>
      <c r="CMI27" s="5"/>
      <c r="CMJ27" s="5"/>
      <c r="CMK27" s="5"/>
      <c r="CML27" s="5"/>
      <c r="CMM27" s="5"/>
      <c r="CMN27" s="5"/>
      <c r="CMO27" s="5"/>
      <c r="CMP27" s="5"/>
      <c r="CMQ27" s="5"/>
      <c r="CMR27" s="5"/>
      <c r="CMS27" s="5"/>
      <c r="CMT27" s="5"/>
      <c r="CMU27" s="5"/>
      <c r="CMV27" s="5"/>
      <c r="CMW27" s="5"/>
      <c r="CMX27" s="5"/>
      <c r="CMY27" s="5"/>
      <c r="CMZ27" s="5"/>
      <c r="CNA27" s="5"/>
      <c r="CNB27" s="5"/>
      <c r="CNC27" s="5"/>
      <c r="CND27" s="5"/>
      <c r="CNE27" s="5"/>
      <c r="CNF27" s="5"/>
      <c r="CNG27" s="5"/>
      <c r="CNH27" s="5"/>
      <c r="CNI27" s="5"/>
      <c r="CNJ27" s="5"/>
      <c r="CNK27" s="5"/>
      <c r="CNL27" s="5"/>
      <c r="CNM27" s="5"/>
      <c r="CNN27" s="5"/>
      <c r="CNO27" s="5"/>
      <c r="CNP27" s="5"/>
      <c r="CNQ27" s="5"/>
      <c r="CNR27" s="5"/>
      <c r="CNS27" s="5"/>
      <c r="CNT27" s="5"/>
      <c r="CNU27" s="5"/>
      <c r="CNV27" s="5"/>
      <c r="CNW27" s="5"/>
      <c r="CNX27" s="5"/>
      <c r="CNY27" s="5"/>
      <c r="CNZ27" s="5"/>
      <c r="COA27" s="5"/>
      <c r="COB27" s="5"/>
      <c r="COC27" s="5"/>
      <c r="COD27" s="5"/>
      <c r="COE27" s="5"/>
      <c r="COF27" s="5"/>
      <c r="COG27" s="5"/>
      <c r="COH27" s="5"/>
      <c r="COI27" s="5"/>
      <c r="COJ27" s="5"/>
      <c r="COK27" s="5"/>
      <c r="COL27" s="5"/>
      <c r="COM27" s="5"/>
      <c r="CON27" s="5"/>
      <c r="COO27" s="5"/>
      <c r="COP27" s="5"/>
      <c r="COQ27" s="5"/>
      <c r="COR27" s="5"/>
      <c r="COS27" s="5"/>
      <c r="COT27" s="5"/>
      <c r="COU27" s="5"/>
      <c r="COV27" s="5"/>
      <c r="COW27" s="5"/>
      <c r="COX27" s="5"/>
      <c r="COY27" s="5"/>
      <c r="COZ27" s="5"/>
      <c r="CPA27" s="5"/>
      <c r="CPB27" s="5"/>
      <c r="CPC27" s="5"/>
      <c r="CPD27" s="5"/>
      <c r="CPE27" s="5"/>
      <c r="CPF27" s="5"/>
      <c r="CPG27" s="5"/>
      <c r="CPH27" s="5"/>
      <c r="CPI27" s="5"/>
      <c r="CPJ27" s="5"/>
      <c r="CPK27" s="5"/>
      <c r="CPL27" s="5"/>
      <c r="CPM27" s="5"/>
      <c r="CPN27" s="5"/>
      <c r="CPO27" s="5"/>
      <c r="CPP27" s="5"/>
      <c r="CPQ27" s="5"/>
      <c r="CPR27" s="5"/>
      <c r="CPS27" s="5"/>
      <c r="CPT27" s="5"/>
      <c r="CPU27" s="5"/>
      <c r="CPV27" s="5"/>
      <c r="CPW27" s="5"/>
      <c r="CPX27" s="5"/>
      <c r="CPY27" s="5"/>
      <c r="CPZ27" s="5"/>
      <c r="CQA27" s="5"/>
      <c r="CQB27" s="5"/>
      <c r="CQC27" s="5"/>
      <c r="CQD27" s="5"/>
      <c r="CQE27" s="5"/>
      <c r="CQF27" s="5"/>
      <c r="CQG27" s="5"/>
      <c r="CQH27" s="5"/>
      <c r="CQI27" s="5"/>
      <c r="CQJ27" s="5"/>
      <c r="CQK27" s="5"/>
      <c r="CQL27" s="5"/>
      <c r="CQM27" s="5"/>
      <c r="CQN27" s="5"/>
      <c r="CQO27" s="5"/>
      <c r="CQP27" s="5"/>
      <c r="CQQ27" s="5"/>
      <c r="CQR27" s="5"/>
      <c r="CQS27" s="5"/>
      <c r="CQT27" s="5"/>
      <c r="CQU27" s="5"/>
      <c r="CQV27" s="5"/>
      <c r="CQW27" s="5"/>
      <c r="CQX27" s="5"/>
      <c r="CQY27" s="5"/>
      <c r="CQZ27" s="5"/>
      <c r="CRA27" s="5"/>
      <c r="CRB27" s="5"/>
      <c r="CRC27" s="5"/>
      <c r="CRD27" s="5"/>
      <c r="CRE27" s="5"/>
      <c r="CRF27" s="5"/>
      <c r="CRG27" s="5"/>
      <c r="CRH27" s="5"/>
      <c r="CRI27" s="5"/>
      <c r="CRJ27" s="5"/>
      <c r="CRK27" s="5"/>
      <c r="CRL27" s="5"/>
      <c r="CRM27" s="5"/>
      <c r="CRN27" s="5"/>
      <c r="CRO27" s="5"/>
      <c r="CRP27" s="5"/>
      <c r="CRQ27" s="5"/>
      <c r="CRR27" s="5"/>
      <c r="CRS27" s="5"/>
      <c r="CRT27" s="5"/>
      <c r="CRU27" s="5"/>
      <c r="CRV27" s="5"/>
      <c r="CRW27" s="5"/>
      <c r="CRX27" s="5"/>
      <c r="CRY27" s="5"/>
      <c r="CRZ27" s="5"/>
      <c r="CSA27" s="5"/>
      <c r="CSB27" s="5"/>
      <c r="CSC27" s="5"/>
      <c r="CSD27" s="5"/>
      <c r="CSE27" s="5"/>
      <c r="CSF27" s="5"/>
      <c r="CSG27" s="5"/>
      <c r="CSH27" s="5"/>
      <c r="CSI27" s="5"/>
      <c r="CSJ27" s="5"/>
      <c r="CSK27" s="5"/>
      <c r="CSL27" s="5"/>
      <c r="CSM27" s="5"/>
      <c r="CSN27" s="5"/>
      <c r="CSO27" s="5"/>
      <c r="CSP27" s="5"/>
      <c r="CSQ27" s="5"/>
      <c r="CSR27" s="5"/>
      <c r="CSS27" s="5"/>
      <c r="CST27" s="5"/>
      <c r="CSU27" s="5"/>
      <c r="CSV27" s="5"/>
      <c r="CSW27" s="5"/>
      <c r="CSX27" s="5"/>
      <c r="CSY27" s="5"/>
      <c r="CSZ27" s="5"/>
      <c r="CTA27" s="5"/>
      <c r="CTB27" s="5"/>
      <c r="CTC27" s="5"/>
      <c r="CTD27" s="5"/>
      <c r="CTE27" s="5"/>
      <c r="CTF27" s="5"/>
      <c r="CTG27" s="5"/>
      <c r="CTH27" s="5"/>
      <c r="CTI27" s="5"/>
      <c r="CTJ27" s="5"/>
      <c r="CTK27" s="5"/>
      <c r="CTL27" s="5"/>
      <c r="CTM27" s="5"/>
      <c r="CTN27" s="5"/>
      <c r="CTO27" s="5"/>
      <c r="CTP27" s="5"/>
      <c r="CTQ27" s="5"/>
      <c r="CTR27" s="5"/>
      <c r="CTS27" s="5"/>
    </row>
    <row r="28" s="2" customFormat="1" ht="70.5" customHeight="1" spans="1:2567">
      <c r="A28" s="18">
        <v>22</v>
      </c>
      <c r="B28" s="18" t="s">
        <v>56</v>
      </c>
      <c r="C28" s="18" t="s">
        <v>98</v>
      </c>
      <c r="D28" s="22" t="s">
        <v>111</v>
      </c>
      <c r="E28" s="23" t="s">
        <v>112</v>
      </c>
      <c r="F28" s="25" t="s">
        <v>113</v>
      </c>
      <c r="G28" s="18" t="s">
        <v>26</v>
      </c>
      <c r="H28" s="31">
        <v>1</v>
      </c>
      <c r="I28" s="31" t="s">
        <v>101</v>
      </c>
      <c r="J28" s="44" t="s">
        <v>102</v>
      </c>
      <c r="K28" s="45"/>
      <c r="L28" s="45"/>
      <c r="M28" s="65"/>
      <c r="N28" s="58">
        <f t="shared" si="0"/>
        <v>4.2176</v>
      </c>
      <c r="O28" s="58">
        <f t="shared" si="1"/>
        <v>4.2176</v>
      </c>
      <c r="P28" s="37">
        <v>4.2176</v>
      </c>
      <c r="Q28" s="66"/>
      <c r="R28" s="66"/>
      <c r="S28" s="66"/>
      <c r="T28" s="71"/>
      <c r="U28" s="22" t="s">
        <v>111</v>
      </c>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5"/>
      <c r="NI28" s="5"/>
      <c r="NJ28" s="5"/>
      <c r="NK28" s="5"/>
      <c r="NL28" s="5"/>
      <c r="NM28" s="5"/>
      <c r="NN28" s="5"/>
      <c r="NO28" s="5"/>
      <c r="NP28" s="5"/>
      <c r="NQ28" s="5"/>
      <c r="NR28" s="5"/>
      <c r="NS28" s="5"/>
      <c r="NT28" s="5"/>
      <c r="NU28" s="5"/>
      <c r="NV28" s="5"/>
      <c r="NW28" s="5"/>
      <c r="NX28" s="5"/>
      <c r="NY28" s="5"/>
      <c r="NZ28" s="5"/>
      <c r="OA28" s="5"/>
      <c r="OB28" s="5"/>
      <c r="OC28" s="5"/>
      <c r="OD28" s="5"/>
      <c r="OE28" s="5"/>
      <c r="OF28" s="5"/>
      <c r="OG28" s="5"/>
      <c r="OH28" s="5"/>
      <c r="OI28" s="5"/>
      <c r="OJ28" s="5"/>
      <c r="OK28" s="5"/>
      <c r="OL28" s="5"/>
      <c r="OM28" s="5"/>
      <c r="ON28" s="5"/>
      <c r="OO28" s="5"/>
      <c r="OP28" s="5"/>
      <c r="OQ28" s="5"/>
      <c r="OR28" s="5"/>
      <c r="OS28" s="5"/>
      <c r="OT28" s="5"/>
      <c r="OU28" s="5"/>
      <c r="OV28" s="5"/>
      <c r="OW28" s="5"/>
      <c r="OX28" s="5"/>
      <c r="OY28" s="5"/>
      <c r="OZ28" s="5"/>
      <c r="PA28" s="5"/>
      <c r="PB28" s="5"/>
      <c r="PC28" s="5"/>
      <c r="PD28" s="5"/>
      <c r="PE28" s="5"/>
      <c r="PF28" s="5"/>
      <c r="PG28" s="5"/>
      <c r="PH28" s="5"/>
      <c r="PI28" s="5"/>
      <c r="PJ28" s="5"/>
      <c r="PK28" s="5"/>
      <c r="PL28" s="5"/>
      <c r="PM28" s="5"/>
      <c r="PN28" s="5"/>
      <c r="PO28" s="5"/>
      <c r="PP28" s="5"/>
      <c r="PQ28" s="5"/>
      <c r="PR28" s="5"/>
      <c r="PS28" s="5"/>
      <c r="PT28" s="5"/>
      <c r="PU28" s="5"/>
      <c r="PV28" s="5"/>
      <c r="PW28" s="5"/>
      <c r="PX28" s="5"/>
      <c r="PY28" s="5"/>
      <c r="PZ28" s="5"/>
      <c r="QA28" s="5"/>
      <c r="QB28" s="5"/>
      <c r="QC28" s="5"/>
      <c r="QD28" s="5"/>
      <c r="QE28" s="5"/>
      <c r="QF28" s="5"/>
      <c r="QG28" s="5"/>
      <c r="QH28" s="5"/>
      <c r="QI28" s="5"/>
      <c r="QJ28" s="5"/>
      <c r="QK28" s="5"/>
      <c r="QL28" s="5"/>
      <c r="QM28" s="5"/>
      <c r="QN28" s="5"/>
      <c r="QO28" s="5"/>
      <c r="QP28" s="5"/>
      <c r="QQ28" s="5"/>
      <c r="QR28" s="5"/>
      <c r="QS28" s="5"/>
      <c r="QT28" s="5"/>
      <c r="QU28" s="5"/>
      <c r="QV28" s="5"/>
      <c r="QW28" s="5"/>
      <c r="QX28" s="5"/>
      <c r="QY28" s="5"/>
      <c r="QZ28" s="5"/>
      <c r="RA28" s="5"/>
      <c r="RB28" s="5"/>
      <c r="RC28" s="5"/>
      <c r="RD28" s="5"/>
      <c r="RE28" s="5"/>
      <c r="RF28" s="5"/>
      <c r="RG28" s="5"/>
      <c r="RH28" s="5"/>
      <c r="RI28" s="5"/>
      <c r="RJ28" s="5"/>
      <c r="RK28" s="5"/>
      <c r="RL28" s="5"/>
      <c r="RM28" s="5"/>
      <c r="RN28" s="5"/>
      <c r="RO28" s="5"/>
      <c r="RP28" s="5"/>
      <c r="RQ28" s="5"/>
      <c r="RR28" s="5"/>
      <c r="RS28" s="5"/>
      <c r="RT28" s="5"/>
      <c r="RU28" s="5"/>
      <c r="RV28" s="5"/>
      <c r="RW28" s="5"/>
      <c r="RX28" s="5"/>
      <c r="RY28" s="5"/>
      <c r="RZ28" s="5"/>
      <c r="SA28" s="5"/>
      <c r="SB28" s="5"/>
      <c r="SC28" s="5"/>
      <c r="SD28" s="5"/>
      <c r="SE28" s="5"/>
      <c r="SF28" s="5"/>
      <c r="SG28" s="5"/>
      <c r="SH28" s="5"/>
      <c r="SI28" s="5"/>
      <c r="SJ28" s="5"/>
      <c r="SK28" s="5"/>
      <c r="SL28" s="5"/>
      <c r="SM28" s="5"/>
      <c r="SN28" s="5"/>
      <c r="SO28" s="5"/>
      <c r="SP28" s="5"/>
      <c r="SQ28" s="5"/>
      <c r="SR28" s="5"/>
      <c r="SS28" s="5"/>
      <c r="ST28" s="5"/>
      <c r="SU28" s="5"/>
      <c r="SV28" s="5"/>
      <c r="SW28" s="5"/>
      <c r="SX28" s="5"/>
      <c r="SY28" s="5"/>
      <c r="SZ28" s="5"/>
      <c r="TA28" s="5"/>
      <c r="TB28" s="5"/>
      <c r="TC28" s="5"/>
      <c r="TD28" s="5"/>
      <c r="TE28" s="5"/>
      <c r="TF28" s="5"/>
      <c r="TG28" s="5"/>
      <c r="TH28" s="5"/>
      <c r="TI28" s="5"/>
      <c r="TJ28" s="5"/>
      <c r="TK28" s="5"/>
      <c r="TL28" s="5"/>
      <c r="TM28" s="5"/>
      <c r="TN28" s="5"/>
      <c r="TO28" s="5"/>
      <c r="TP28" s="5"/>
      <c r="TQ28" s="5"/>
      <c r="TR28" s="5"/>
      <c r="TS28" s="5"/>
      <c r="TT28" s="5"/>
      <c r="TU28" s="5"/>
      <c r="TV28" s="5"/>
      <c r="TW28" s="5"/>
      <c r="TX28" s="5"/>
      <c r="TY28" s="5"/>
      <c r="TZ28" s="5"/>
      <c r="UA28" s="5"/>
      <c r="UB28" s="5"/>
      <c r="UC28" s="5"/>
      <c r="UD28" s="5"/>
      <c r="UE28" s="5"/>
      <c r="UF28" s="5"/>
      <c r="UG28" s="5"/>
      <c r="UH28" s="5"/>
      <c r="UI28" s="5"/>
      <c r="UJ28" s="5"/>
      <c r="UK28" s="5"/>
      <c r="UL28" s="5"/>
      <c r="UM28" s="5"/>
      <c r="UN28" s="5"/>
      <c r="UO28" s="5"/>
      <c r="UP28" s="5"/>
      <c r="UQ28" s="5"/>
      <c r="UR28" s="5"/>
      <c r="US28" s="5"/>
      <c r="UT28" s="5"/>
      <c r="UU28" s="5"/>
      <c r="UV28" s="5"/>
      <c r="UW28" s="5"/>
      <c r="UX28" s="5"/>
      <c r="UY28" s="5"/>
      <c r="UZ28" s="5"/>
      <c r="VA28" s="5"/>
      <c r="VB28" s="5"/>
      <c r="VC28" s="5"/>
      <c r="VD28" s="5"/>
      <c r="VE28" s="5"/>
      <c r="VF28" s="5"/>
      <c r="VG28" s="5"/>
      <c r="VH28" s="5"/>
      <c r="VI28" s="5"/>
      <c r="VJ28" s="5"/>
      <c r="VK28" s="5"/>
      <c r="VL28" s="5"/>
      <c r="VM28" s="5"/>
      <c r="VN28" s="5"/>
      <c r="VO28" s="5"/>
      <c r="VP28" s="5"/>
      <c r="VQ28" s="5"/>
      <c r="VR28" s="5"/>
      <c r="VS28" s="5"/>
      <c r="VT28" s="5"/>
      <c r="VU28" s="5"/>
      <c r="VV28" s="5"/>
      <c r="VW28" s="5"/>
      <c r="VX28" s="5"/>
      <c r="VY28" s="5"/>
      <c r="VZ28" s="5"/>
      <c r="WA28" s="5"/>
      <c r="WB28" s="5"/>
      <c r="WC28" s="5"/>
      <c r="WD28" s="5"/>
      <c r="WE28" s="5"/>
      <c r="WF28" s="5"/>
      <c r="WG28" s="5"/>
      <c r="WH28" s="5"/>
      <c r="WI28" s="5"/>
      <c r="WJ28" s="5"/>
      <c r="WK28" s="5"/>
      <c r="WL28" s="5"/>
      <c r="WM28" s="5"/>
      <c r="WN28" s="5"/>
      <c r="WO28" s="5"/>
      <c r="WP28" s="5"/>
      <c r="WQ28" s="5"/>
      <c r="WR28" s="5"/>
      <c r="WS28" s="5"/>
      <c r="WT28" s="5"/>
      <c r="WU28" s="5"/>
      <c r="WV28" s="5"/>
      <c r="WW28" s="5"/>
      <c r="WX28" s="5"/>
      <c r="WY28" s="5"/>
      <c r="WZ28" s="5"/>
      <c r="XA28" s="5"/>
      <c r="XB28" s="5"/>
      <c r="XC28" s="5"/>
      <c r="XD28" s="5"/>
      <c r="XE28" s="5"/>
      <c r="XF28" s="5"/>
      <c r="XG28" s="5"/>
      <c r="XH28" s="5"/>
      <c r="XI28" s="5"/>
      <c r="XJ28" s="5"/>
      <c r="XK28" s="5"/>
      <c r="XL28" s="5"/>
      <c r="XM28" s="5"/>
      <c r="XN28" s="5"/>
      <c r="XO28" s="5"/>
      <c r="XP28" s="5"/>
      <c r="XQ28" s="5"/>
      <c r="XR28" s="5"/>
      <c r="XS28" s="5"/>
      <c r="XT28" s="5"/>
      <c r="XU28" s="5"/>
      <c r="XV28" s="5"/>
      <c r="XW28" s="5"/>
      <c r="XX28" s="5"/>
      <c r="XY28" s="5"/>
      <c r="XZ28" s="5"/>
      <c r="YA28" s="5"/>
      <c r="YB28" s="5"/>
      <c r="YC28" s="5"/>
      <c r="YD28" s="5"/>
      <c r="YE28" s="5"/>
      <c r="YF28" s="5"/>
      <c r="YG28" s="5"/>
      <c r="YH28" s="5"/>
      <c r="YI28" s="5"/>
      <c r="YJ28" s="5"/>
      <c r="YK28" s="5"/>
      <c r="YL28" s="5"/>
      <c r="YM28" s="5"/>
      <c r="YN28" s="5"/>
      <c r="YO28" s="5"/>
      <c r="YP28" s="5"/>
      <c r="YQ28" s="5"/>
      <c r="YR28" s="5"/>
      <c r="YS28" s="5"/>
      <c r="YT28" s="5"/>
      <c r="YU28" s="5"/>
      <c r="YV28" s="5"/>
      <c r="YW28" s="5"/>
      <c r="YX28" s="5"/>
      <c r="YY28" s="5"/>
      <c r="YZ28" s="5"/>
      <c r="ZA28" s="5"/>
      <c r="ZB28" s="5"/>
      <c r="ZC28" s="5"/>
      <c r="ZD28" s="5"/>
      <c r="ZE28" s="5"/>
      <c r="ZF28" s="5"/>
      <c r="ZG28" s="5"/>
      <c r="ZH28" s="5"/>
      <c r="ZI28" s="5"/>
      <c r="ZJ28" s="5"/>
      <c r="ZK28" s="5"/>
      <c r="ZL28" s="5"/>
      <c r="ZM28" s="5"/>
      <c r="ZN28" s="5"/>
      <c r="ZO28" s="5"/>
      <c r="ZP28" s="5"/>
      <c r="ZQ28" s="5"/>
      <c r="ZR28" s="5"/>
      <c r="ZS28" s="5"/>
      <c r="ZT28" s="5"/>
      <c r="ZU28" s="5"/>
      <c r="ZV28" s="5"/>
      <c r="ZW28" s="5"/>
      <c r="ZX28" s="5"/>
      <c r="ZY28" s="5"/>
      <c r="ZZ28" s="5"/>
      <c r="AAA28" s="5"/>
      <c r="AAB28" s="5"/>
      <c r="AAC28" s="5"/>
      <c r="AAD28" s="5"/>
      <c r="AAE28" s="5"/>
      <c r="AAF28" s="5"/>
      <c r="AAG28" s="5"/>
      <c r="AAH28" s="5"/>
      <c r="AAI28" s="5"/>
      <c r="AAJ28" s="5"/>
      <c r="AAK28" s="5"/>
      <c r="AAL28" s="5"/>
      <c r="AAM28" s="5"/>
      <c r="AAN28" s="5"/>
      <c r="AAO28" s="5"/>
      <c r="AAP28" s="5"/>
      <c r="AAQ28" s="5"/>
      <c r="AAR28" s="5"/>
      <c r="AAS28" s="5"/>
      <c r="AAT28" s="5"/>
      <c r="AAU28" s="5"/>
      <c r="AAV28" s="5"/>
      <c r="AAW28" s="5"/>
      <c r="AAX28" s="5"/>
      <c r="AAY28" s="5"/>
      <c r="AAZ28" s="5"/>
      <c r="ABA28" s="5"/>
      <c r="ABB28" s="5"/>
      <c r="ABC28" s="5"/>
      <c r="ABD28" s="5"/>
      <c r="ABE28" s="5"/>
      <c r="ABF28" s="5"/>
      <c r="ABG28" s="5"/>
      <c r="ABH28" s="5"/>
      <c r="ABI28" s="5"/>
      <c r="ABJ28" s="5"/>
      <c r="ABK28" s="5"/>
      <c r="ABL28" s="5"/>
      <c r="ABM28" s="5"/>
      <c r="ABN28" s="5"/>
      <c r="ABO28" s="5"/>
      <c r="ABP28" s="5"/>
      <c r="ABQ28" s="5"/>
      <c r="ABR28" s="5"/>
      <c r="ABS28" s="5"/>
      <c r="ABT28" s="5"/>
      <c r="ABU28" s="5"/>
      <c r="ABV28" s="5"/>
      <c r="ABW28" s="5"/>
      <c r="ABX28" s="5"/>
      <c r="ABY28" s="5"/>
      <c r="ABZ28" s="5"/>
      <c r="ACA28" s="5"/>
      <c r="ACB28" s="5"/>
      <c r="ACC28" s="5"/>
      <c r="ACD28" s="5"/>
      <c r="ACE28" s="5"/>
      <c r="ACF28" s="5"/>
      <c r="ACG28" s="5"/>
      <c r="ACH28" s="5"/>
      <c r="ACI28" s="5"/>
      <c r="ACJ28" s="5"/>
      <c r="ACK28" s="5"/>
      <c r="ACL28" s="5"/>
      <c r="ACM28" s="5"/>
      <c r="ACN28" s="5"/>
      <c r="ACO28" s="5"/>
      <c r="ACP28" s="5"/>
      <c r="ACQ28" s="5"/>
      <c r="ACR28" s="5"/>
      <c r="ACS28" s="5"/>
      <c r="ACT28" s="5"/>
      <c r="ACU28" s="5"/>
      <c r="ACV28" s="5"/>
      <c r="ACW28" s="5"/>
      <c r="ACX28" s="5"/>
      <c r="ACY28" s="5"/>
      <c r="ACZ28" s="5"/>
      <c r="ADA28" s="5"/>
      <c r="ADB28" s="5"/>
      <c r="ADC28" s="5"/>
      <c r="ADD28" s="5"/>
      <c r="ADE28" s="5"/>
      <c r="ADF28" s="5"/>
      <c r="ADG28" s="5"/>
      <c r="ADH28" s="5"/>
      <c r="ADI28" s="5"/>
      <c r="ADJ28" s="5"/>
      <c r="ADK28" s="5"/>
      <c r="ADL28" s="5"/>
      <c r="ADM28" s="5"/>
      <c r="ADN28" s="5"/>
      <c r="ADO28" s="5"/>
      <c r="ADP28" s="5"/>
      <c r="ADQ28" s="5"/>
      <c r="ADR28" s="5"/>
      <c r="ADS28" s="5"/>
      <c r="ADT28" s="5"/>
      <c r="ADU28" s="5"/>
      <c r="ADV28" s="5"/>
      <c r="ADW28" s="5"/>
      <c r="ADX28" s="5"/>
      <c r="ADY28" s="5"/>
      <c r="ADZ28" s="5"/>
      <c r="AEA28" s="5"/>
      <c r="AEB28" s="5"/>
      <c r="AEC28" s="5"/>
      <c r="AED28" s="5"/>
      <c r="AEE28" s="5"/>
      <c r="AEF28" s="5"/>
      <c r="AEG28" s="5"/>
      <c r="AEH28" s="5"/>
      <c r="AEI28" s="5"/>
      <c r="AEJ28" s="5"/>
      <c r="AEK28" s="5"/>
      <c r="AEL28" s="5"/>
      <c r="AEM28" s="5"/>
      <c r="AEN28" s="5"/>
      <c r="AEO28" s="5"/>
      <c r="AEP28" s="5"/>
      <c r="AEQ28" s="5"/>
      <c r="AER28" s="5"/>
      <c r="AES28" s="5"/>
      <c r="AET28" s="5"/>
      <c r="AEU28" s="5"/>
      <c r="AEV28" s="5"/>
      <c r="AEW28" s="5"/>
      <c r="AEX28" s="5"/>
      <c r="AEY28" s="5"/>
      <c r="AEZ28" s="5"/>
      <c r="AFA28" s="5"/>
      <c r="AFB28" s="5"/>
      <c r="AFC28" s="5"/>
      <c r="AFD28" s="5"/>
      <c r="AFE28" s="5"/>
      <c r="AFF28" s="5"/>
      <c r="AFG28" s="5"/>
      <c r="AFH28" s="5"/>
      <c r="AFI28" s="5"/>
      <c r="AFJ28" s="5"/>
      <c r="AFK28" s="5"/>
      <c r="AFL28" s="5"/>
      <c r="AFM28" s="5"/>
      <c r="AFN28" s="5"/>
      <c r="AFO28" s="5"/>
      <c r="AFP28" s="5"/>
      <c r="AFQ28" s="5"/>
      <c r="AFR28" s="5"/>
      <c r="AFS28" s="5"/>
      <c r="AFT28" s="5"/>
      <c r="AFU28" s="5"/>
      <c r="AFV28" s="5"/>
      <c r="AFW28" s="5"/>
      <c r="AFX28" s="5"/>
      <c r="AFY28" s="5"/>
      <c r="AFZ28" s="5"/>
      <c r="AGA28" s="5"/>
      <c r="AGB28" s="5"/>
      <c r="AGC28" s="5"/>
      <c r="AGD28" s="5"/>
      <c r="AGE28" s="5"/>
      <c r="AGF28" s="5"/>
      <c r="AGG28" s="5"/>
      <c r="AGH28" s="5"/>
      <c r="AGI28" s="5"/>
      <c r="AGJ28" s="5"/>
      <c r="AGK28" s="5"/>
      <c r="AGL28" s="5"/>
      <c r="AGM28" s="5"/>
      <c r="AGN28" s="5"/>
      <c r="AGO28" s="5"/>
      <c r="AGP28" s="5"/>
      <c r="AGQ28" s="5"/>
      <c r="AGR28" s="5"/>
      <c r="AGS28" s="5"/>
      <c r="AGT28" s="5"/>
      <c r="AGU28" s="5"/>
      <c r="AGV28" s="5"/>
      <c r="AGW28" s="5"/>
      <c r="AGX28" s="5"/>
      <c r="AGY28" s="5"/>
      <c r="AGZ28" s="5"/>
      <c r="AHA28" s="5"/>
      <c r="AHB28" s="5"/>
      <c r="AHC28" s="5"/>
      <c r="AHD28" s="5"/>
      <c r="AHE28" s="5"/>
      <c r="AHF28" s="5"/>
      <c r="AHG28" s="5"/>
      <c r="AHH28" s="5"/>
      <c r="AHI28" s="5"/>
      <c r="AHJ28" s="5"/>
      <c r="AHK28" s="5"/>
      <c r="AHL28" s="5"/>
      <c r="AHM28" s="5"/>
      <c r="AHN28" s="5"/>
      <c r="AHO28" s="5"/>
      <c r="AHP28" s="5"/>
      <c r="AHQ28" s="5"/>
      <c r="AHR28" s="5"/>
      <c r="AHS28" s="5"/>
      <c r="AHT28" s="5"/>
      <c r="AHU28" s="5"/>
      <c r="AHV28" s="5"/>
      <c r="AHW28" s="5"/>
      <c r="AHX28" s="5"/>
      <c r="AHY28" s="5"/>
      <c r="AHZ28" s="5"/>
      <c r="AIA28" s="5"/>
      <c r="AIB28" s="5"/>
      <c r="AIC28" s="5"/>
      <c r="AID28" s="5"/>
      <c r="AIE28" s="5"/>
      <c r="AIF28" s="5"/>
      <c r="AIG28" s="5"/>
      <c r="AIH28" s="5"/>
      <c r="AII28" s="5"/>
      <c r="AIJ28" s="5"/>
      <c r="AIK28" s="5"/>
      <c r="AIL28" s="5"/>
      <c r="AIM28" s="5"/>
      <c r="AIN28" s="5"/>
      <c r="AIO28" s="5"/>
      <c r="AIP28" s="5"/>
      <c r="AIQ28" s="5"/>
      <c r="AIR28" s="5"/>
      <c r="AIS28" s="5"/>
      <c r="AIT28" s="5"/>
      <c r="AIU28" s="5"/>
      <c r="AIV28" s="5"/>
      <c r="AIW28" s="5"/>
      <c r="AIX28" s="5"/>
      <c r="AIY28" s="5"/>
      <c r="AIZ28" s="5"/>
      <c r="AJA28" s="5"/>
      <c r="AJB28" s="5"/>
      <c r="AJC28" s="5"/>
      <c r="AJD28" s="5"/>
      <c r="AJE28" s="5"/>
      <c r="AJF28" s="5"/>
      <c r="AJG28" s="5"/>
      <c r="AJH28" s="5"/>
      <c r="AJI28" s="5"/>
      <c r="AJJ28" s="5"/>
      <c r="AJK28" s="5"/>
      <c r="AJL28" s="5"/>
      <c r="AJM28" s="5"/>
      <c r="AJN28" s="5"/>
      <c r="AJO28" s="5"/>
      <c r="AJP28" s="5"/>
      <c r="AJQ28" s="5"/>
      <c r="AJR28" s="5"/>
      <c r="AJS28" s="5"/>
      <c r="AJT28" s="5"/>
      <c r="AJU28" s="5"/>
      <c r="AJV28" s="5"/>
      <c r="AJW28" s="5"/>
      <c r="AJX28" s="5"/>
      <c r="AJY28" s="5"/>
      <c r="AJZ28" s="5"/>
      <c r="AKA28" s="5"/>
      <c r="AKB28" s="5"/>
      <c r="AKC28" s="5"/>
      <c r="AKD28" s="5"/>
      <c r="AKE28" s="5"/>
      <c r="AKF28" s="5"/>
      <c r="AKG28" s="5"/>
      <c r="AKH28" s="5"/>
      <c r="AKI28" s="5"/>
      <c r="AKJ28" s="5"/>
      <c r="AKK28" s="5"/>
      <c r="AKL28" s="5"/>
      <c r="AKM28" s="5"/>
      <c r="AKN28" s="5"/>
      <c r="AKO28" s="5"/>
      <c r="AKP28" s="5"/>
      <c r="AKQ28" s="5"/>
      <c r="AKR28" s="5"/>
      <c r="AKS28" s="5"/>
      <c r="AKT28" s="5"/>
      <c r="AKU28" s="5"/>
      <c r="AKV28" s="5"/>
      <c r="AKW28" s="5"/>
      <c r="AKX28" s="5"/>
      <c r="AKY28" s="5"/>
      <c r="AKZ28" s="5"/>
      <c r="ALA28" s="5"/>
      <c r="ALB28" s="5"/>
      <c r="ALC28" s="5"/>
      <c r="ALD28" s="5"/>
      <c r="ALE28" s="5"/>
      <c r="ALF28" s="5"/>
      <c r="ALG28" s="5"/>
      <c r="ALH28" s="5"/>
      <c r="ALI28" s="5"/>
      <c r="ALJ28" s="5"/>
      <c r="ALK28" s="5"/>
      <c r="ALL28" s="5"/>
      <c r="ALM28" s="5"/>
      <c r="ALN28" s="5"/>
      <c r="ALO28" s="5"/>
      <c r="ALP28" s="5"/>
      <c r="ALQ28" s="5"/>
      <c r="ALR28" s="5"/>
      <c r="ALS28" s="5"/>
      <c r="ALT28" s="5"/>
      <c r="ALU28" s="5"/>
      <c r="ALV28" s="5"/>
      <c r="ALW28" s="5"/>
      <c r="ALX28" s="5"/>
      <c r="ALY28" s="5"/>
      <c r="ALZ28" s="5"/>
      <c r="AMA28" s="5"/>
      <c r="AMB28" s="5"/>
      <c r="AMC28" s="5"/>
      <c r="AMD28" s="5"/>
      <c r="AME28" s="5"/>
      <c r="AMF28" s="5"/>
      <c r="AMG28" s="5"/>
      <c r="AMH28" s="5"/>
      <c r="AMI28" s="5"/>
      <c r="AMJ28" s="5"/>
      <c r="AMK28" s="5"/>
      <c r="AML28" s="5"/>
      <c r="AMM28" s="5"/>
      <c r="AMN28" s="5"/>
      <c r="AMO28" s="5"/>
      <c r="AMP28" s="5"/>
      <c r="AMQ28" s="5"/>
      <c r="AMR28" s="5"/>
      <c r="AMS28" s="5"/>
      <c r="AMT28" s="5"/>
      <c r="AMU28" s="5"/>
      <c r="AMV28" s="5"/>
      <c r="AMW28" s="5"/>
      <c r="AMX28" s="5"/>
      <c r="AMY28" s="5"/>
      <c r="AMZ28" s="5"/>
      <c r="ANA28" s="5"/>
      <c r="ANB28" s="5"/>
      <c r="ANC28" s="5"/>
      <c r="AND28" s="5"/>
      <c r="ANE28" s="5"/>
      <c r="ANF28" s="5"/>
      <c r="ANG28" s="5"/>
      <c r="ANH28" s="5"/>
      <c r="ANI28" s="5"/>
      <c r="ANJ28" s="5"/>
      <c r="ANK28" s="5"/>
      <c r="ANL28" s="5"/>
      <c r="ANM28" s="5"/>
      <c r="ANN28" s="5"/>
      <c r="ANO28" s="5"/>
      <c r="ANP28" s="5"/>
      <c r="ANQ28" s="5"/>
      <c r="ANR28" s="5"/>
      <c r="ANS28" s="5"/>
      <c r="ANT28" s="5"/>
      <c r="ANU28" s="5"/>
      <c r="ANV28" s="5"/>
      <c r="ANW28" s="5"/>
      <c r="ANX28" s="5"/>
      <c r="ANY28" s="5"/>
      <c r="ANZ28" s="5"/>
      <c r="AOA28" s="5"/>
      <c r="AOB28" s="5"/>
      <c r="AOC28" s="5"/>
      <c r="AOD28" s="5"/>
      <c r="AOE28" s="5"/>
      <c r="AOF28" s="5"/>
      <c r="AOG28" s="5"/>
      <c r="AOH28" s="5"/>
      <c r="AOI28" s="5"/>
      <c r="AOJ28" s="5"/>
      <c r="AOK28" s="5"/>
      <c r="AOL28" s="5"/>
      <c r="AOM28" s="5"/>
      <c r="AON28" s="5"/>
      <c r="AOO28" s="5"/>
      <c r="AOP28" s="5"/>
      <c r="AOQ28" s="5"/>
      <c r="AOR28" s="5"/>
      <c r="AOS28" s="5"/>
      <c r="AOT28" s="5"/>
      <c r="AOU28" s="5"/>
      <c r="AOV28" s="5"/>
      <c r="AOW28" s="5"/>
      <c r="AOX28" s="5"/>
      <c r="AOY28" s="5"/>
      <c r="AOZ28" s="5"/>
      <c r="APA28" s="5"/>
      <c r="APB28" s="5"/>
      <c r="APC28" s="5"/>
      <c r="APD28" s="5"/>
      <c r="APE28" s="5"/>
      <c r="APF28" s="5"/>
      <c r="APG28" s="5"/>
      <c r="APH28" s="5"/>
      <c r="API28" s="5"/>
      <c r="APJ28" s="5"/>
      <c r="APK28" s="5"/>
      <c r="APL28" s="5"/>
      <c r="APM28" s="5"/>
      <c r="APN28" s="5"/>
      <c r="APO28" s="5"/>
      <c r="APP28" s="5"/>
      <c r="APQ28" s="5"/>
      <c r="APR28" s="5"/>
      <c r="APS28" s="5"/>
      <c r="APT28" s="5"/>
      <c r="APU28" s="5"/>
      <c r="APV28" s="5"/>
      <c r="APW28" s="5"/>
      <c r="APX28" s="5"/>
      <c r="APY28" s="5"/>
      <c r="APZ28" s="5"/>
      <c r="AQA28" s="5"/>
      <c r="AQB28" s="5"/>
      <c r="AQC28" s="5"/>
      <c r="AQD28" s="5"/>
      <c r="AQE28" s="5"/>
      <c r="AQF28" s="5"/>
      <c r="AQG28" s="5"/>
      <c r="AQH28" s="5"/>
      <c r="AQI28" s="5"/>
      <c r="AQJ28" s="5"/>
      <c r="AQK28" s="5"/>
      <c r="AQL28" s="5"/>
      <c r="AQM28" s="5"/>
      <c r="AQN28" s="5"/>
      <c r="AQO28" s="5"/>
      <c r="AQP28" s="5"/>
      <c r="AQQ28" s="5"/>
      <c r="AQR28" s="5"/>
      <c r="AQS28" s="5"/>
      <c r="AQT28" s="5"/>
      <c r="AQU28" s="5"/>
      <c r="AQV28" s="5"/>
      <c r="AQW28" s="5"/>
      <c r="AQX28" s="5"/>
      <c r="AQY28" s="5"/>
      <c r="AQZ28" s="5"/>
      <c r="ARA28" s="5"/>
      <c r="ARB28" s="5"/>
      <c r="ARC28" s="5"/>
      <c r="ARD28" s="5"/>
      <c r="ARE28" s="5"/>
      <c r="ARF28" s="5"/>
      <c r="ARG28" s="5"/>
      <c r="ARH28" s="5"/>
      <c r="ARI28" s="5"/>
      <c r="ARJ28" s="5"/>
      <c r="ARK28" s="5"/>
      <c r="ARL28" s="5"/>
      <c r="ARM28" s="5"/>
      <c r="ARN28" s="5"/>
      <c r="ARO28" s="5"/>
      <c r="ARP28" s="5"/>
      <c r="ARQ28" s="5"/>
      <c r="ARR28" s="5"/>
      <c r="ARS28" s="5"/>
      <c r="ART28" s="5"/>
      <c r="ARU28" s="5"/>
      <c r="ARV28" s="5"/>
      <c r="ARW28" s="5"/>
      <c r="ARX28" s="5"/>
      <c r="ARY28" s="5"/>
      <c r="ARZ28" s="5"/>
      <c r="ASA28" s="5"/>
      <c r="ASB28" s="5"/>
      <c r="ASC28" s="5"/>
      <c r="ASD28" s="5"/>
      <c r="ASE28" s="5"/>
      <c r="ASF28" s="5"/>
      <c r="ASG28" s="5"/>
      <c r="ASH28" s="5"/>
      <c r="ASI28" s="5"/>
      <c r="ASJ28" s="5"/>
      <c r="ASK28" s="5"/>
      <c r="ASL28" s="5"/>
      <c r="ASM28" s="5"/>
      <c r="ASN28" s="5"/>
      <c r="ASO28" s="5"/>
      <c r="ASP28" s="5"/>
      <c r="ASQ28" s="5"/>
      <c r="ASR28" s="5"/>
      <c r="ASS28" s="5"/>
      <c r="AST28" s="5"/>
      <c r="ASU28" s="5"/>
      <c r="ASV28" s="5"/>
      <c r="ASW28" s="5"/>
      <c r="ASX28" s="5"/>
      <c r="ASY28" s="5"/>
      <c r="ASZ28" s="5"/>
      <c r="ATA28" s="5"/>
      <c r="ATB28" s="5"/>
      <c r="ATC28" s="5"/>
      <c r="ATD28" s="5"/>
      <c r="ATE28" s="5"/>
      <c r="ATF28" s="5"/>
      <c r="ATG28" s="5"/>
      <c r="ATH28" s="5"/>
      <c r="ATI28" s="5"/>
      <c r="ATJ28" s="5"/>
      <c r="ATK28" s="5"/>
      <c r="ATL28" s="5"/>
      <c r="ATM28" s="5"/>
      <c r="ATN28" s="5"/>
      <c r="ATO28" s="5"/>
      <c r="ATP28" s="5"/>
      <c r="ATQ28" s="5"/>
      <c r="ATR28" s="5"/>
      <c r="ATS28" s="5"/>
      <c r="ATT28" s="5"/>
      <c r="ATU28" s="5"/>
      <c r="ATV28" s="5"/>
      <c r="ATW28" s="5"/>
      <c r="ATX28" s="5"/>
      <c r="ATY28" s="5"/>
      <c r="ATZ28" s="5"/>
      <c r="AUA28" s="5"/>
      <c r="AUB28" s="5"/>
      <c r="AUC28" s="5"/>
      <c r="AUD28" s="5"/>
      <c r="AUE28" s="5"/>
      <c r="AUF28" s="5"/>
      <c r="AUG28" s="5"/>
      <c r="AUH28" s="5"/>
      <c r="AUI28" s="5"/>
      <c r="AUJ28" s="5"/>
      <c r="AUK28" s="5"/>
      <c r="AUL28" s="5"/>
      <c r="AUM28" s="5"/>
      <c r="AUN28" s="5"/>
      <c r="AUO28" s="5"/>
      <c r="AUP28" s="5"/>
      <c r="AUQ28" s="5"/>
      <c r="AUR28" s="5"/>
      <c r="AUS28" s="5"/>
      <c r="AUT28" s="5"/>
      <c r="AUU28" s="5"/>
      <c r="AUV28" s="5"/>
      <c r="AUW28" s="5"/>
      <c r="AUX28" s="5"/>
      <c r="AUY28" s="5"/>
      <c r="AUZ28" s="5"/>
      <c r="AVA28" s="5"/>
      <c r="AVB28" s="5"/>
      <c r="AVC28" s="5"/>
      <c r="AVD28" s="5"/>
      <c r="AVE28" s="5"/>
      <c r="AVF28" s="5"/>
      <c r="AVG28" s="5"/>
      <c r="AVH28" s="5"/>
      <c r="AVI28" s="5"/>
      <c r="AVJ28" s="5"/>
      <c r="AVK28" s="5"/>
      <c r="AVL28" s="5"/>
      <c r="AVM28" s="5"/>
      <c r="AVN28" s="5"/>
      <c r="AVO28" s="5"/>
      <c r="AVP28" s="5"/>
      <c r="AVQ28" s="5"/>
      <c r="AVR28" s="5"/>
      <c r="AVS28" s="5"/>
      <c r="AVT28" s="5"/>
      <c r="AVU28" s="5"/>
      <c r="AVV28" s="5"/>
      <c r="AVW28" s="5"/>
      <c r="AVX28" s="5"/>
      <c r="AVY28" s="5"/>
      <c r="AVZ28" s="5"/>
      <c r="AWA28" s="5"/>
      <c r="AWB28" s="5"/>
      <c r="AWC28" s="5"/>
      <c r="AWD28" s="5"/>
      <c r="AWE28" s="5"/>
      <c r="AWF28" s="5"/>
      <c r="AWG28" s="5"/>
      <c r="AWH28" s="5"/>
      <c r="AWI28" s="5"/>
      <c r="AWJ28" s="5"/>
      <c r="AWK28" s="5"/>
      <c r="AWL28" s="5"/>
      <c r="AWM28" s="5"/>
      <c r="AWN28" s="5"/>
      <c r="AWO28" s="5"/>
      <c r="AWP28" s="5"/>
      <c r="AWQ28" s="5"/>
      <c r="AWR28" s="5"/>
      <c r="AWS28" s="5"/>
      <c r="AWT28" s="5"/>
      <c r="AWU28" s="5"/>
      <c r="AWV28" s="5"/>
      <c r="AWW28" s="5"/>
      <c r="AWX28" s="5"/>
      <c r="AWY28" s="5"/>
      <c r="AWZ28" s="5"/>
      <c r="AXA28" s="5"/>
      <c r="AXB28" s="5"/>
      <c r="AXC28" s="5"/>
      <c r="AXD28" s="5"/>
      <c r="AXE28" s="5"/>
      <c r="AXF28" s="5"/>
      <c r="AXG28" s="5"/>
      <c r="AXH28" s="5"/>
      <c r="AXI28" s="5"/>
      <c r="AXJ28" s="5"/>
      <c r="AXK28" s="5"/>
      <c r="AXL28" s="5"/>
      <c r="AXM28" s="5"/>
      <c r="AXN28" s="5"/>
      <c r="AXO28" s="5"/>
      <c r="AXP28" s="5"/>
      <c r="AXQ28" s="5"/>
      <c r="AXR28" s="5"/>
      <c r="AXS28" s="5"/>
      <c r="AXT28" s="5"/>
      <c r="AXU28" s="5"/>
      <c r="AXV28" s="5"/>
      <c r="AXW28" s="5"/>
      <c r="AXX28" s="5"/>
      <c r="AXY28" s="5"/>
      <c r="AXZ28" s="5"/>
      <c r="AYA28" s="5"/>
      <c r="AYB28" s="5"/>
      <c r="AYC28" s="5"/>
      <c r="AYD28" s="5"/>
      <c r="AYE28" s="5"/>
      <c r="AYF28" s="5"/>
      <c r="AYG28" s="5"/>
      <c r="AYH28" s="5"/>
      <c r="AYI28" s="5"/>
      <c r="AYJ28" s="5"/>
      <c r="AYK28" s="5"/>
      <c r="AYL28" s="5"/>
      <c r="AYM28" s="5"/>
      <c r="AYN28" s="5"/>
      <c r="AYO28" s="5"/>
      <c r="AYP28" s="5"/>
      <c r="AYQ28" s="5"/>
      <c r="AYR28" s="5"/>
      <c r="AYS28" s="5"/>
      <c r="AYT28" s="5"/>
      <c r="AYU28" s="5"/>
      <c r="AYV28" s="5"/>
      <c r="AYW28" s="5"/>
      <c r="AYX28" s="5"/>
      <c r="AYY28" s="5"/>
      <c r="AYZ28" s="5"/>
      <c r="AZA28" s="5"/>
      <c r="AZB28" s="5"/>
      <c r="AZC28" s="5"/>
      <c r="AZD28" s="5"/>
      <c r="AZE28" s="5"/>
      <c r="AZF28" s="5"/>
      <c r="AZG28" s="5"/>
      <c r="AZH28" s="5"/>
      <c r="AZI28" s="5"/>
      <c r="AZJ28" s="5"/>
      <c r="AZK28" s="5"/>
      <c r="AZL28" s="5"/>
      <c r="AZM28" s="5"/>
      <c r="AZN28" s="5"/>
      <c r="AZO28" s="5"/>
      <c r="AZP28" s="5"/>
      <c r="AZQ28" s="5"/>
      <c r="AZR28" s="5"/>
      <c r="AZS28" s="5"/>
      <c r="AZT28" s="5"/>
      <c r="AZU28" s="5"/>
      <c r="AZV28" s="5"/>
      <c r="AZW28" s="5"/>
      <c r="AZX28" s="5"/>
      <c r="AZY28" s="5"/>
      <c r="AZZ28" s="5"/>
      <c r="BAA28" s="5"/>
      <c r="BAB28" s="5"/>
      <c r="BAC28" s="5"/>
      <c r="BAD28" s="5"/>
      <c r="BAE28" s="5"/>
      <c r="BAF28" s="5"/>
      <c r="BAG28" s="5"/>
      <c r="BAH28" s="5"/>
      <c r="BAI28" s="5"/>
      <c r="BAJ28" s="5"/>
      <c r="BAK28" s="5"/>
      <c r="BAL28" s="5"/>
      <c r="BAM28" s="5"/>
      <c r="BAN28" s="5"/>
      <c r="BAO28" s="5"/>
      <c r="BAP28" s="5"/>
      <c r="BAQ28" s="5"/>
      <c r="BAR28" s="5"/>
      <c r="BAS28" s="5"/>
      <c r="BAT28" s="5"/>
      <c r="BAU28" s="5"/>
      <c r="BAV28" s="5"/>
      <c r="BAW28" s="5"/>
      <c r="BAX28" s="5"/>
      <c r="BAY28" s="5"/>
      <c r="BAZ28" s="5"/>
      <c r="BBA28" s="5"/>
      <c r="BBB28" s="5"/>
      <c r="BBC28" s="5"/>
      <c r="BBD28" s="5"/>
      <c r="BBE28" s="5"/>
      <c r="BBF28" s="5"/>
      <c r="BBG28" s="5"/>
      <c r="BBH28" s="5"/>
      <c r="BBI28" s="5"/>
      <c r="BBJ28" s="5"/>
      <c r="BBK28" s="5"/>
      <c r="BBL28" s="5"/>
      <c r="BBM28" s="5"/>
      <c r="BBN28" s="5"/>
      <c r="BBO28" s="5"/>
      <c r="BBP28" s="5"/>
      <c r="BBQ28" s="5"/>
      <c r="BBR28" s="5"/>
      <c r="BBS28" s="5"/>
      <c r="BBT28" s="5"/>
      <c r="BBU28" s="5"/>
      <c r="BBV28" s="5"/>
      <c r="BBW28" s="5"/>
      <c r="BBX28" s="5"/>
      <c r="BBY28" s="5"/>
      <c r="BBZ28" s="5"/>
      <c r="BCA28" s="5"/>
      <c r="BCB28" s="5"/>
      <c r="BCC28" s="5"/>
      <c r="BCD28" s="5"/>
      <c r="BCE28" s="5"/>
      <c r="BCF28" s="5"/>
      <c r="BCG28" s="5"/>
      <c r="BCH28" s="5"/>
      <c r="BCI28" s="5"/>
      <c r="BCJ28" s="5"/>
      <c r="BCK28" s="5"/>
      <c r="BCL28" s="5"/>
      <c r="BCM28" s="5"/>
      <c r="BCN28" s="5"/>
      <c r="BCO28" s="5"/>
      <c r="BCP28" s="5"/>
      <c r="BCQ28" s="5"/>
      <c r="BCR28" s="5"/>
      <c r="BCS28" s="5"/>
      <c r="BCT28" s="5"/>
      <c r="BCU28" s="5"/>
      <c r="BCV28" s="5"/>
      <c r="BCW28" s="5"/>
      <c r="BCX28" s="5"/>
      <c r="BCY28" s="5"/>
      <c r="BCZ28" s="5"/>
      <c r="BDA28" s="5"/>
      <c r="BDB28" s="5"/>
      <c r="BDC28" s="5"/>
      <c r="BDD28" s="5"/>
      <c r="BDE28" s="5"/>
      <c r="BDF28" s="5"/>
      <c r="BDG28" s="5"/>
      <c r="BDH28" s="5"/>
      <c r="BDI28" s="5"/>
      <c r="BDJ28" s="5"/>
      <c r="BDK28" s="5"/>
      <c r="BDL28" s="5"/>
      <c r="BDM28" s="5"/>
      <c r="BDN28" s="5"/>
      <c r="BDO28" s="5"/>
      <c r="BDP28" s="5"/>
      <c r="BDQ28" s="5"/>
      <c r="BDR28" s="5"/>
      <c r="BDS28" s="5"/>
      <c r="BDT28" s="5"/>
      <c r="BDU28" s="5"/>
      <c r="BDV28" s="5"/>
      <c r="BDW28" s="5"/>
      <c r="BDX28" s="5"/>
      <c r="BDY28" s="5"/>
      <c r="BDZ28" s="5"/>
      <c r="BEA28" s="5"/>
      <c r="BEB28" s="5"/>
      <c r="BEC28" s="5"/>
      <c r="BED28" s="5"/>
      <c r="BEE28" s="5"/>
      <c r="BEF28" s="5"/>
      <c r="BEG28" s="5"/>
      <c r="BEH28" s="5"/>
      <c r="BEI28" s="5"/>
      <c r="BEJ28" s="5"/>
      <c r="BEK28" s="5"/>
      <c r="BEL28" s="5"/>
      <c r="BEM28" s="5"/>
      <c r="BEN28" s="5"/>
      <c r="BEO28" s="5"/>
      <c r="BEP28" s="5"/>
      <c r="BEQ28" s="5"/>
      <c r="BER28" s="5"/>
      <c r="BES28" s="5"/>
      <c r="BET28" s="5"/>
      <c r="BEU28" s="5"/>
      <c r="BEV28" s="5"/>
      <c r="BEW28" s="5"/>
      <c r="BEX28" s="5"/>
      <c r="BEY28" s="5"/>
      <c r="BEZ28" s="5"/>
      <c r="BFA28" s="5"/>
      <c r="BFB28" s="5"/>
      <c r="BFC28" s="5"/>
      <c r="BFD28" s="5"/>
      <c r="BFE28" s="5"/>
      <c r="BFF28" s="5"/>
      <c r="BFG28" s="5"/>
      <c r="BFH28" s="5"/>
      <c r="BFI28" s="5"/>
      <c r="BFJ28" s="5"/>
      <c r="BFK28" s="5"/>
      <c r="BFL28" s="5"/>
      <c r="BFM28" s="5"/>
      <c r="BFN28" s="5"/>
      <c r="BFO28" s="5"/>
      <c r="BFP28" s="5"/>
      <c r="BFQ28" s="5"/>
      <c r="BFR28" s="5"/>
      <c r="BFS28" s="5"/>
      <c r="BFT28" s="5"/>
      <c r="BFU28" s="5"/>
      <c r="BFV28" s="5"/>
      <c r="BFW28" s="5"/>
      <c r="BFX28" s="5"/>
      <c r="BFY28" s="5"/>
      <c r="BFZ28" s="5"/>
      <c r="BGA28" s="5"/>
      <c r="BGB28" s="5"/>
      <c r="BGC28" s="5"/>
      <c r="BGD28" s="5"/>
      <c r="BGE28" s="5"/>
      <c r="BGF28" s="5"/>
      <c r="BGG28" s="5"/>
      <c r="BGH28" s="5"/>
      <c r="BGI28" s="5"/>
      <c r="BGJ28" s="5"/>
      <c r="BGK28" s="5"/>
      <c r="BGL28" s="5"/>
      <c r="BGM28" s="5"/>
      <c r="BGN28" s="5"/>
      <c r="BGO28" s="5"/>
      <c r="BGP28" s="5"/>
      <c r="BGQ28" s="5"/>
      <c r="BGR28" s="5"/>
      <c r="BGS28" s="5"/>
      <c r="BGT28" s="5"/>
      <c r="BGU28" s="5"/>
      <c r="BGV28" s="5"/>
      <c r="BGW28" s="5"/>
      <c r="BGX28" s="5"/>
      <c r="BGY28" s="5"/>
      <c r="BGZ28" s="5"/>
      <c r="BHA28" s="5"/>
      <c r="BHB28" s="5"/>
      <c r="BHC28" s="5"/>
      <c r="BHD28" s="5"/>
      <c r="BHE28" s="5"/>
      <c r="BHF28" s="5"/>
      <c r="BHG28" s="5"/>
      <c r="BHH28" s="5"/>
      <c r="BHI28" s="5"/>
      <c r="BHJ28" s="5"/>
      <c r="BHK28" s="5"/>
      <c r="BHL28" s="5"/>
      <c r="BHM28" s="5"/>
      <c r="BHN28" s="5"/>
      <c r="BHO28" s="5"/>
      <c r="BHP28" s="5"/>
      <c r="BHQ28" s="5"/>
      <c r="BHR28" s="5"/>
      <c r="BHS28" s="5"/>
      <c r="BHT28" s="5"/>
      <c r="BHU28" s="5"/>
      <c r="BHV28" s="5"/>
      <c r="BHW28" s="5"/>
      <c r="BHX28" s="5"/>
      <c r="BHY28" s="5"/>
      <c r="BHZ28" s="5"/>
      <c r="BIA28" s="5"/>
      <c r="BIB28" s="5"/>
      <c r="BIC28" s="5"/>
      <c r="BID28" s="5"/>
      <c r="BIE28" s="5"/>
      <c r="BIF28" s="5"/>
      <c r="BIG28" s="5"/>
      <c r="BIH28" s="5"/>
      <c r="BII28" s="5"/>
      <c r="BIJ28" s="5"/>
      <c r="BIK28" s="5"/>
      <c r="BIL28" s="5"/>
      <c r="BIM28" s="5"/>
      <c r="BIN28" s="5"/>
      <c r="BIO28" s="5"/>
      <c r="BIP28" s="5"/>
      <c r="BIQ28" s="5"/>
      <c r="BIR28" s="5"/>
      <c r="BIS28" s="5"/>
      <c r="BIT28" s="5"/>
      <c r="BIU28" s="5"/>
      <c r="BIV28" s="5"/>
      <c r="BIW28" s="5"/>
      <c r="BIX28" s="5"/>
      <c r="BIY28" s="5"/>
      <c r="BIZ28" s="5"/>
      <c r="BJA28" s="5"/>
      <c r="BJB28" s="5"/>
      <c r="BJC28" s="5"/>
      <c r="BJD28" s="5"/>
      <c r="BJE28" s="5"/>
      <c r="BJF28" s="5"/>
      <c r="BJG28" s="5"/>
      <c r="BJH28" s="5"/>
      <c r="BJI28" s="5"/>
      <c r="BJJ28" s="5"/>
      <c r="BJK28" s="5"/>
      <c r="BJL28" s="5"/>
      <c r="BJM28" s="5"/>
      <c r="BJN28" s="5"/>
      <c r="BJO28" s="5"/>
      <c r="BJP28" s="5"/>
      <c r="BJQ28" s="5"/>
      <c r="BJR28" s="5"/>
      <c r="BJS28" s="5"/>
      <c r="BJT28" s="5"/>
      <c r="BJU28" s="5"/>
      <c r="BJV28" s="5"/>
      <c r="BJW28" s="5"/>
      <c r="BJX28" s="5"/>
      <c r="BJY28" s="5"/>
      <c r="BJZ28" s="5"/>
      <c r="BKA28" s="5"/>
      <c r="BKB28" s="5"/>
      <c r="BKC28" s="5"/>
      <c r="BKD28" s="5"/>
      <c r="BKE28" s="5"/>
      <c r="BKF28" s="5"/>
      <c r="BKG28" s="5"/>
      <c r="BKH28" s="5"/>
      <c r="BKI28" s="5"/>
      <c r="BKJ28" s="5"/>
      <c r="BKK28" s="5"/>
      <c r="BKL28" s="5"/>
      <c r="BKM28" s="5"/>
      <c r="BKN28" s="5"/>
      <c r="BKO28" s="5"/>
      <c r="BKP28" s="5"/>
      <c r="BKQ28" s="5"/>
      <c r="BKR28" s="5"/>
      <c r="BKS28" s="5"/>
      <c r="BKT28" s="5"/>
      <c r="BKU28" s="5"/>
      <c r="BKV28" s="5"/>
      <c r="BKW28" s="5"/>
      <c r="BKX28" s="5"/>
      <c r="BKY28" s="5"/>
      <c r="BKZ28" s="5"/>
      <c r="BLA28" s="5"/>
      <c r="BLB28" s="5"/>
      <c r="BLC28" s="5"/>
      <c r="BLD28" s="5"/>
      <c r="BLE28" s="5"/>
      <c r="BLF28" s="5"/>
      <c r="BLG28" s="5"/>
      <c r="BLH28" s="5"/>
      <c r="BLI28" s="5"/>
      <c r="BLJ28" s="5"/>
      <c r="BLK28" s="5"/>
      <c r="BLL28" s="5"/>
      <c r="BLM28" s="5"/>
      <c r="BLN28" s="5"/>
      <c r="BLO28" s="5"/>
      <c r="BLP28" s="5"/>
      <c r="BLQ28" s="5"/>
      <c r="BLR28" s="5"/>
      <c r="BLS28" s="5"/>
      <c r="BLT28" s="5"/>
      <c r="BLU28" s="5"/>
      <c r="BLV28" s="5"/>
      <c r="BLW28" s="5"/>
      <c r="BLX28" s="5"/>
      <c r="BLY28" s="5"/>
      <c r="BLZ28" s="5"/>
      <c r="BMA28" s="5"/>
      <c r="BMB28" s="5"/>
      <c r="BMC28" s="5"/>
      <c r="BMD28" s="5"/>
      <c r="BME28" s="5"/>
      <c r="BMF28" s="5"/>
      <c r="BMG28" s="5"/>
      <c r="BMH28" s="5"/>
      <c r="BMI28" s="5"/>
      <c r="BMJ28" s="5"/>
      <c r="BMK28" s="5"/>
      <c r="BML28" s="5"/>
      <c r="BMM28" s="5"/>
      <c r="BMN28" s="5"/>
      <c r="BMO28" s="5"/>
      <c r="BMP28" s="5"/>
      <c r="BMQ28" s="5"/>
      <c r="BMR28" s="5"/>
      <c r="BMS28" s="5"/>
      <c r="BMT28" s="5"/>
      <c r="BMU28" s="5"/>
      <c r="BMV28" s="5"/>
      <c r="BMW28" s="5"/>
      <c r="BMX28" s="5"/>
      <c r="BMY28" s="5"/>
      <c r="BMZ28" s="5"/>
      <c r="BNA28" s="5"/>
      <c r="BNB28" s="5"/>
      <c r="BNC28" s="5"/>
      <c r="BND28" s="5"/>
      <c r="BNE28" s="5"/>
      <c r="BNF28" s="5"/>
      <c r="BNG28" s="5"/>
      <c r="BNH28" s="5"/>
      <c r="BNI28" s="5"/>
      <c r="BNJ28" s="5"/>
      <c r="BNK28" s="5"/>
      <c r="BNL28" s="5"/>
      <c r="BNM28" s="5"/>
      <c r="BNN28" s="5"/>
      <c r="BNO28" s="5"/>
      <c r="BNP28" s="5"/>
      <c r="BNQ28" s="5"/>
      <c r="BNR28" s="5"/>
      <c r="BNS28" s="5"/>
      <c r="BNT28" s="5"/>
      <c r="BNU28" s="5"/>
      <c r="BNV28" s="5"/>
      <c r="BNW28" s="5"/>
      <c r="BNX28" s="5"/>
      <c r="BNY28" s="5"/>
      <c r="BNZ28" s="5"/>
      <c r="BOA28" s="5"/>
      <c r="BOB28" s="5"/>
      <c r="BOC28" s="5"/>
      <c r="BOD28" s="5"/>
      <c r="BOE28" s="5"/>
      <c r="BOF28" s="5"/>
      <c r="BOG28" s="5"/>
      <c r="BOH28" s="5"/>
      <c r="BOI28" s="5"/>
      <c r="BOJ28" s="5"/>
      <c r="BOK28" s="5"/>
      <c r="BOL28" s="5"/>
      <c r="BOM28" s="5"/>
      <c r="BON28" s="5"/>
      <c r="BOO28" s="5"/>
      <c r="BOP28" s="5"/>
      <c r="BOQ28" s="5"/>
      <c r="BOR28" s="5"/>
      <c r="BOS28" s="5"/>
      <c r="BOT28" s="5"/>
      <c r="BOU28" s="5"/>
      <c r="BOV28" s="5"/>
      <c r="BOW28" s="5"/>
      <c r="BOX28" s="5"/>
      <c r="BOY28" s="5"/>
      <c r="BOZ28" s="5"/>
      <c r="BPA28" s="5"/>
      <c r="BPB28" s="5"/>
      <c r="BPC28" s="5"/>
      <c r="BPD28" s="5"/>
      <c r="BPE28" s="5"/>
      <c r="BPF28" s="5"/>
      <c r="BPG28" s="5"/>
      <c r="BPH28" s="5"/>
      <c r="BPI28" s="5"/>
      <c r="BPJ28" s="5"/>
      <c r="BPK28" s="5"/>
      <c r="BPL28" s="5"/>
      <c r="BPM28" s="5"/>
      <c r="BPN28" s="5"/>
      <c r="BPO28" s="5"/>
      <c r="BPP28" s="5"/>
      <c r="BPQ28" s="5"/>
      <c r="BPR28" s="5"/>
      <c r="BPS28" s="5"/>
      <c r="BPT28" s="5"/>
      <c r="BPU28" s="5"/>
      <c r="BPV28" s="5"/>
      <c r="BPW28" s="5"/>
      <c r="BPX28" s="5"/>
      <c r="BPY28" s="5"/>
      <c r="BPZ28" s="5"/>
      <c r="BQA28" s="5"/>
      <c r="BQB28" s="5"/>
      <c r="BQC28" s="5"/>
      <c r="BQD28" s="5"/>
      <c r="BQE28" s="5"/>
      <c r="BQF28" s="5"/>
      <c r="BQG28" s="5"/>
      <c r="BQH28" s="5"/>
      <c r="BQI28" s="5"/>
      <c r="BQJ28" s="5"/>
      <c r="BQK28" s="5"/>
      <c r="BQL28" s="5"/>
      <c r="BQM28" s="5"/>
      <c r="BQN28" s="5"/>
      <c r="BQO28" s="5"/>
      <c r="BQP28" s="5"/>
      <c r="BQQ28" s="5"/>
      <c r="BQR28" s="5"/>
      <c r="BQS28" s="5"/>
      <c r="BQT28" s="5"/>
      <c r="BQU28" s="5"/>
      <c r="BQV28" s="5"/>
      <c r="BQW28" s="5"/>
      <c r="BQX28" s="5"/>
      <c r="BQY28" s="5"/>
      <c r="BQZ28" s="5"/>
      <c r="BRA28" s="5"/>
      <c r="BRB28" s="5"/>
      <c r="BRC28" s="5"/>
      <c r="BRD28" s="5"/>
      <c r="BRE28" s="5"/>
      <c r="BRF28" s="5"/>
      <c r="BRG28" s="5"/>
      <c r="BRH28" s="5"/>
      <c r="BRI28" s="5"/>
      <c r="BRJ28" s="5"/>
      <c r="BRK28" s="5"/>
      <c r="BRL28" s="5"/>
      <c r="BRM28" s="5"/>
      <c r="BRN28" s="5"/>
      <c r="BRO28" s="5"/>
      <c r="BRP28" s="5"/>
      <c r="BRQ28" s="5"/>
      <c r="BRR28" s="5"/>
      <c r="BRS28" s="5"/>
      <c r="BRT28" s="5"/>
      <c r="BRU28" s="5"/>
      <c r="BRV28" s="5"/>
      <c r="BRW28" s="5"/>
      <c r="BRX28" s="5"/>
      <c r="BRY28" s="5"/>
      <c r="BRZ28" s="5"/>
      <c r="BSA28" s="5"/>
      <c r="BSB28" s="5"/>
      <c r="BSC28" s="5"/>
      <c r="BSD28" s="5"/>
      <c r="BSE28" s="5"/>
      <c r="BSF28" s="5"/>
      <c r="BSG28" s="5"/>
      <c r="BSH28" s="5"/>
      <c r="BSI28" s="5"/>
      <c r="BSJ28" s="5"/>
      <c r="BSK28" s="5"/>
      <c r="BSL28" s="5"/>
      <c r="BSM28" s="5"/>
      <c r="BSN28" s="5"/>
      <c r="BSO28" s="5"/>
      <c r="BSP28" s="5"/>
      <c r="BSQ28" s="5"/>
      <c r="BSR28" s="5"/>
      <c r="BSS28" s="5"/>
      <c r="BST28" s="5"/>
      <c r="BSU28" s="5"/>
      <c r="BSV28" s="5"/>
      <c r="BSW28" s="5"/>
      <c r="BSX28" s="5"/>
      <c r="BSY28" s="5"/>
      <c r="BSZ28" s="5"/>
      <c r="BTA28" s="5"/>
      <c r="BTB28" s="5"/>
      <c r="BTC28" s="5"/>
      <c r="BTD28" s="5"/>
      <c r="BTE28" s="5"/>
      <c r="BTF28" s="5"/>
      <c r="BTG28" s="5"/>
      <c r="BTH28" s="5"/>
      <c r="BTI28" s="5"/>
      <c r="BTJ28" s="5"/>
      <c r="BTK28" s="5"/>
      <c r="BTL28" s="5"/>
      <c r="BTM28" s="5"/>
      <c r="BTN28" s="5"/>
      <c r="BTO28" s="5"/>
      <c r="BTP28" s="5"/>
      <c r="BTQ28" s="5"/>
      <c r="BTR28" s="5"/>
      <c r="BTS28" s="5"/>
      <c r="BTT28" s="5"/>
      <c r="BTU28" s="5"/>
      <c r="BTV28" s="5"/>
      <c r="BTW28" s="5"/>
      <c r="BTX28" s="5"/>
      <c r="BTY28" s="5"/>
      <c r="BTZ28" s="5"/>
      <c r="BUA28" s="5"/>
      <c r="BUB28" s="5"/>
      <c r="BUC28" s="5"/>
      <c r="BUD28" s="5"/>
      <c r="BUE28" s="5"/>
      <c r="BUF28" s="5"/>
      <c r="BUG28" s="5"/>
      <c r="BUH28" s="5"/>
      <c r="BUI28" s="5"/>
      <c r="BUJ28" s="5"/>
      <c r="BUK28" s="5"/>
      <c r="BUL28" s="5"/>
      <c r="BUM28" s="5"/>
      <c r="BUN28" s="5"/>
      <c r="BUO28" s="5"/>
      <c r="BUP28" s="5"/>
      <c r="BUQ28" s="5"/>
      <c r="BUR28" s="5"/>
      <c r="BUS28" s="5"/>
      <c r="BUT28" s="5"/>
      <c r="BUU28" s="5"/>
      <c r="BUV28" s="5"/>
      <c r="BUW28" s="5"/>
      <c r="BUX28" s="5"/>
      <c r="BUY28" s="5"/>
      <c r="BUZ28" s="5"/>
      <c r="BVA28" s="5"/>
      <c r="BVB28" s="5"/>
      <c r="BVC28" s="5"/>
      <c r="BVD28" s="5"/>
      <c r="BVE28" s="5"/>
      <c r="BVF28" s="5"/>
      <c r="BVG28" s="5"/>
      <c r="BVH28" s="5"/>
      <c r="BVI28" s="5"/>
      <c r="BVJ28" s="5"/>
      <c r="BVK28" s="5"/>
      <c r="BVL28" s="5"/>
      <c r="BVM28" s="5"/>
      <c r="BVN28" s="5"/>
      <c r="BVO28" s="5"/>
      <c r="BVP28" s="5"/>
      <c r="BVQ28" s="5"/>
      <c r="BVR28" s="5"/>
      <c r="BVS28" s="5"/>
      <c r="BVT28" s="5"/>
      <c r="BVU28" s="5"/>
      <c r="BVV28" s="5"/>
      <c r="BVW28" s="5"/>
      <c r="BVX28" s="5"/>
      <c r="BVY28" s="5"/>
      <c r="BVZ28" s="5"/>
      <c r="BWA28" s="5"/>
      <c r="BWB28" s="5"/>
      <c r="BWC28" s="5"/>
      <c r="BWD28" s="5"/>
      <c r="BWE28" s="5"/>
      <c r="BWF28" s="5"/>
      <c r="BWG28" s="5"/>
      <c r="BWH28" s="5"/>
      <c r="BWI28" s="5"/>
      <c r="BWJ28" s="5"/>
      <c r="BWK28" s="5"/>
      <c r="BWL28" s="5"/>
      <c r="BWM28" s="5"/>
      <c r="BWN28" s="5"/>
      <c r="BWO28" s="5"/>
      <c r="BWP28" s="5"/>
      <c r="BWQ28" s="5"/>
      <c r="BWR28" s="5"/>
      <c r="BWS28" s="5"/>
      <c r="BWT28" s="5"/>
      <c r="BWU28" s="5"/>
      <c r="BWV28" s="5"/>
      <c r="BWW28" s="5"/>
      <c r="BWX28" s="5"/>
      <c r="BWY28" s="5"/>
      <c r="BWZ28" s="5"/>
      <c r="BXA28" s="5"/>
      <c r="BXB28" s="5"/>
      <c r="BXC28" s="5"/>
      <c r="BXD28" s="5"/>
      <c r="BXE28" s="5"/>
      <c r="BXF28" s="5"/>
      <c r="BXG28" s="5"/>
      <c r="BXH28" s="5"/>
      <c r="BXI28" s="5"/>
      <c r="BXJ28" s="5"/>
      <c r="BXK28" s="5"/>
      <c r="BXL28" s="5"/>
      <c r="BXM28" s="5"/>
      <c r="BXN28" s="5"/>
      <c r="BXO28" s="5"/>
      <c r="BXP28" s="5"/>
      <c r="BXQ28" s="5"/>
      <c r="BXR28" s="5"/>
      <c r="BXS28" s="5"/>
      <c r="BXT28" s="5"/>
      <c r="BXU28" s="5"/>
      <c r="BXV28" s="5"/>
      <c r="BXW28" s="5"/>
      <c r="BXX28" s="5"/>
      <c r="BXY28" s="5"/>
      <c r="BXZ28" s="5"/>
      <c r="BYA28" s="5"/>
      <c r="BYB28" s="5"/>
      <c r="BYC28" s="5"/>
      <c r="BYD28" s="5"/>
      <c r="BYE28" s="5"/>
      <c r="BYF28" s="5"/>
      <c r="BYG28" s="5"/>
      <c r="BYH28" s="5"/>
      <c r="BYI28" s="5"/>
      <c r="BYJ28" s="5"/>
      <c r="BYK28" s="5"/>
      <c r="BYL28" s="5"/>
      <c r="BYM28" s="5"/>
      <c r="BYN28" s="5"/>
      <c r="BYO28" s="5"/>
      <c r="BYP28" s="5"/>
      <c r="BYQ28" s="5"/>
      <c r="BYR28" s="5"/>
      <c r="BYS28" s="5"/>
      <c r="BYT28" s="5"/>
      <c r="BYU28" s="5"/>
      <c r="BYV28" s="5"/>
      <c r="BYW28" s="5"/>
      <c r="BYX28" s="5"/>
      <c r="BYY28" s="5"/>
      <c r="BYZ28" s="5"/>
      <c r="BZA28" s="5"/>
      <c r="BZB28" s="5"/>
      <c r="BZC28" s="5"/>
      <c r="BZD28" s="5"/>
      <c r="BZE28" s="5"/>
      <c r="BZF28" s="5"/>
      <c r="BZG28" s="5"/>
      <c r="BZH28" s="5"/>
      <c r="BZI28" s="5"/>
      <c r="BZJ28" s="5"/>
      <c r="BZK28" s="5"/>
      <c r="BZL28" s="5"/>
      <c r="BZM28" s="5"/>
      <c r="BZN28" s="5"/>
      <c r="BZO28" s="5"/>
      <c r="BZP28" s="5"/>
      <c r="BZQ28" s="5"/>
      <c r="BZR28" s="5"/>
      <c r="BZS28" s="5"/>
      <c r="BZT28" s="5"/>
      <c r="BZU28" s="5"/>
      <c r="BZV28" s="5"/>
      <c r="BZW28" s="5"/>
      <c r="BZX28" s="5"/>
      <c r="BZY28" s="5"/>
      <c r="BZZ28" s="5"/>
      <c r="CAA28" s="5"/>
      <c r="CAB28" s="5"/>
      <c r="CAC28" s="5"/>
      <c r="CAD28" s="5"/>
      <c r="CAE28" s="5"/>
      <c r="CAF28" s="5"/>
      <c r="CAG28" s="5"/>
      <c r="CAH28" s="5"/>
      <c r="CAI28" s="5"/>
      <c r="CAJ28" s="5"/>
      <c r="CAK28" s="5"/>
      <c r="CAL28" s="5"/>
      <c r="CAM28" s="5"/>
      <c r="CAN28" s="5"/>
      <c r="CAO28" s="5"/>
      <c r="CAP28" s="5"/>
      <c r="CAQ28" s="5"/>
      <c r="CAR28" s="5"/>
      <c r="CAS28" s="5"/>
      <c r="CAT28" s="5"/>
      <c r="CAU28" s="5"/>
      <c r="CAV28" s="5"/>
      <c r="CAW28" s="5"/>
      <c r="CAX28" s="5"/>
      <c r="CAY28" s="5"/>
      <c r="CAZ28" s="5"/>
      <c r="CBA28" s="5"/>
      <c r="CBB28" s="5"/>
      <c r="CBC28" s="5"/>
      <c r="CBD28" s="5"/>
      <c r="CBE28" s="5"/>
      <c r="CBF28" s="5"/>
      <c r="CBG28" s="5"/>
      <c r="CBH28" s="5"/>
      <c r="CBI28" s="5"/>
      <c r="CBJ28" s="5"/>
      <c r="CBK28" s="5"/>
      <c r="CBL28" s="5"/>
      <c r="CBM28" s="5"/>
      <c r="CBN28" s="5"/>
      <c r="CBO28" s="5"/>
      <c r="CBP28" s="5"/>
      <c r="CBQ28" s="5"/>
      <c r="CBR28" s="5"/>
      <c r="CBS28" s="5"/>
      <c r="CBT28" s="5"/>
      <c r="CBU28" s="5"/>
      <c r="CBV28" s="5"/>
      <c r="CBW28" s="5"/>
      <c r="CBX28" s="5"/>
      <c r="CBY28" s="5"/>
      <c r="CBZ28" s="5"/>
      <c r="CCA28" s="5"/>
      <c r="CCB28" s="5"/>
      <c r="CCC28" s="5"/>
      <c r="CCD28" s="5"/>
      <c r="CCE28" s="5"/>
      <c r="CCF28" s="5"/>
      <c r="CCG28" s="5"/>
      <c r="CCH28" s="5"/>
      <c r="CCI28" s="5"/>
      <c r="CCJ28" s="5"/>
      <c r="CCK28" s="5"/>
      <c r="CCL28" s="5"/>
      <c r="CCM28" s="5"/>
      <c r="CCN28" s="5"/>
      <c r="CCO28" s="5"/>
      <c r="CCP28" s="5"/>
      <c r="CCQ28" s="5"/>
      <c r="CCR28" s="5"/>
      <c r="CCS28" s="5"/>
      <c r="CCT28" s="5"/>
      <c r="CCU28" s="5"/>
      <c r="CCV28" s="5"/>
      <c r="CCW28" s="5"/>
      <c r="CCX28" s="5"/>
      <c r="CCY28" s="5"/>
      <c r="CCZ28" s="5"/>
      <c r="CDA28" s="5"/>
      <c r="CDB28" s="5"/>
      <c r="CDC28" s="5"/>
      <c r="CDD28" s="5"/>
      <c r="CDE28" s="5"/>
      <c r="CDF28" s="5"/>
      <c r="CDG28" s="5"/>
      <c r="CDH28" s="5"/>
      <c r="CDI28" s="5"/>
      <c r="CDJ28" s="5"/>
      <c r="CDK28" s="5"/>
      <c r="CDL28" s="5"/>
      <c r="CDM28" s="5"/>
      <c r="CDN28" s="5"/>
      <c r="CDO28" s="5"/>
      <c r="CDP28" s="5"/>
      <c r="CDQ28" s="5"/>
      <c r="CDR28" s="5"/>
      <c r="CDS28" s="5"/>
      <c r="CDT28" s="5"/>
      <c r="CDU28" s="5"/>
      <c r="CDV28" s="5"/>
      <c r="CDW28" s="5"/>
      <c r="CDX28" s="5"/>
      <c r="CDY28" s="5"/>
      <c r="CDZ28" s="5"/>
      <c r="CEA28" s="5"/>
      <c r="CEB28" s="5"/>
      <c r="CEC28" s="5"/>
      <c r="CED28" s="5"/>
      <c r="CEE28" s="5"/>
      <c r="CEF28" s="5"/>
      <c r="CEG28" s="5"/>
      <c r="CEH28" s="5"/>
      <c r="CEI28" s="5"/>
      <c r="CEJ28" s="5"/>
      <c r="CEK28" s="5"/>
      <c r="CEL28" s="5"/>
      <c r="CEM28" s="5"/>
      <c r="CEN28" s="5"/>
      <c r="CEO28" s="5"/>
      <c r="CEP28" s="5"/>
      <c r="CEQ28" s="5"/>
      <c r="CER28" s="5"/>
      <c r="CES28" s="5"/>
      <c r="CET28" s="5"/>
      <c r="CEU28" s="5"/>
      <c r="CEV28" s="5"/>
      <c r="CEW28" s="5"/>
      <c r="CEX28" s="5"/>
      <c r="CEY28" s="5"/>
      <c r="CEZ28" s="5"/>
      <c r="CFA28" s="5"/>
      <c r="CFB28" s="5"/>
      <c r="CFC28" s="5"/>
      <c r="CFD28" s="5"/>
      <c r="CFE28" s="5"/>
      <c r="CFF28" s="5"/>
      <c r="CFG28" s="5"/>
      <c r="CFH28" s="5"/>
      <c r="CFI28" s="5"/>
      <c r="CFJ28" s="5"/>
      <c r="CFK28" s="5"/>
      <c r="CFL28" s="5"/>
      <c r="CFM28" s="5"/>
      <c r="CFN28" s="5"/>
      <c r="CFO28" s="5"/>
      <c r="CFP28" s="5"/>
      <c r="CFQ28" s="5"/>
      <c r="CFR28" s="5"/>
      <c r="CFS28" s="5"/>
      <c r="CFT28" s="5"/>
      <c r="CFU28" s="5"/>
      <c r="CFV28" s="5"/>
      <c r="CFW28" s="5"/>
      <c r="CFX28" s="5"/>
      <c r="CFY28" s="5"/>
      <c r="CFZ28" s="5"/>
      <c r="CGA28" s="5"/>
      <c r="CGB28" s="5"/>
      <c r="CGC28" s="5"/>
      <c r="CGD28" s="5"/>
      <c r="CGE28" s="5"/>
      <c r="CGF28" s="5"/>
      <c r="CGG28" s="5"/>
      <c r="CGH28" s="5"/>
      <c r="CGI28" s="5"/>
      <c r="CGJ28" s="5"/>
      <c r="CGK28" s="5"/>
      <c r="CGL28" s="5"/>
      <c r="CGM28" s="5"/>
      <c r="CGN28" s="5"/>
      <c r="CGO28" s="5"/>
      <c r="CGP28" s="5"/>
      <c r="CGQ28" s="5"/>
      <c r="CGR28" s="5"/>
      <c r="CGS28" s="5"/>
      <c r="CGT28" s="5"/>
      <c r="CGU28" s="5"/>
      <c r="CGV28" s="5"/>
      <c r="CGW28" s="5"/>
      <c r="CGX28" s="5"/>
      <c r="CGY28" s="5"/>
      <c r="CGZ28" s="5"/>
      <c r="CHA28" s="5"/>
      <c r="CHB28" s="5"/>
      <c r="CHC28" s="5"/>
      <c r="CHD28" s="5"/>
      <c r="CHE28" s="5"/>
      <c r="CHF28" s="5"/>
      <c r="CHG28" s="5"/>
      <c r="CHH28" s="5"/>
      <c r="CHI28" s="5"/>
      <c r="CHJ28" s="5"/>
      <c r="CHK28" s="5"/>
      <c r="CHL28" s="5"/>
      <c r="CHM28" s="5"/>
      <c r="CHN28" s="5"/>
      <c r="CHO28" s="5"/>
      <c r="CHP28" s="5"/>
      <c r="CHQ28" s="5"/>
      <c r="CHR28" s="5"/>
      <c r="CHS28" s="5"/>
      <c r="CHT28" s="5"/>
      <c r="CHU28" s="5"/>
      <c r="CHV28" s="5"/>
      <c r="CHW28" s="5"/>
      <c r="CHX28" s="5"/>
      <c r="CHY28" s="5"/>
      <c r="CHZ28" s="5"/>
      <c r="CIA28" s="5"/>
      <c r="CIB28" s="5"/>
      <c r="CIC28" s="5"/>
      <c r="CID28" s="5"/>
      <c r="CIE28" s="5"/>
      <c r="CIF28" s="5"/>
      <c r="CIG28" s="5"/>
      <c r="CIH28" s="5"/>
      <c r="CII28" s="5"/>
      <c r="CIJ28" s="5"/>
      <c r="CIK28" s="5"/>
      <c r="CIL28" s="5"/>
      <c r="CIM28" s="5"/>
      <c r="CIN28" s="5"/>
      <c r="CIO28" s="5"/>
      <c r="CIP28" s="5"/>
      <c r="CIQ28" s="5"/>
      <c r="CIR28" s="5"/>
      <c r="CIS28" s="5"/>
      <c r="CIT28" s="5"/>
      <c r="CIU28" s="5"/>
      <c r="CIV28" s="5"/>
      <c r="CIW28" s="5"/>
      <c r="CIX28" s="5"/>
      <c r="CIY28" s="5"/>
      <c r="CIZ28" s="5"/>
      <c r="CJA28" s="5"/>
      <c r="CJB28" s="5"/>
      <c r="CJC28" s="5"/>
      <c r="CJD28" s="5"/>
      <c r="CJE28" s="5"/>
      <c r="CJF28" s="5"/>
      <c r="CJG28" s="5"/>
      <c r="CJH28" s="5"/>
      <c r="CJI28" s="5"/>
      <c r="CJJ28" s="5"/>
      <c r="CJK28" s="5"/>
      <c r="CJL28" s="5"/>
      <c r="CJM28" s="5"/>
      <c r="CJN28" s="5"/>
      <c r="CJO28" s="5"/>
      <c r="CJP28" s="5"/>
      <c r="CJQ28" s="5"/>
      <c r="CJR28" s="5"/>
      <c r="CJS28" s="5"/>
      <c r="CJT28" s="5"/>
      <c r="CJU28" s="5"/>
      <c r="CJV28" s="5"/>
      <c r="CJW28" s="5"/>
      <c r="CJX28" s="5"/>
      <c r="CJY28" s="5"/>
      <c r="CJZ28" s="5"/>
      <c r="CKA28" s="5"/>
      <c r="CKB28" s="5"/>
      <c r="CKC28" s="5"/>
      <c r="CKD28" s="5"/>
      <c r="CKE28" s="5"/>
      <c r="CKF28" s="5"/>
      <c r="CKG28" s="5"/>
      <c r="CKH28" s="5"/>
      <c r="CKI28" s="5"/>
      <c r="CKJ28" s="5"/>
      <c r="CKK28" s="5"/>
      <c r="CKL28" s="5"/>
      <c r="CKM28" s="5"/>
      <c r="CKN28" s="5"/>
      <c r="CKO28" s="5"/>
      <c r="CKP28" s="5"/>
      <c r="CKQ28" s="5"/>
      <c r="CKR28" s="5"/>
      <c r="CKS28" s="5"/>
      <c r="CKT28" s="5"/>
      <c r="CKU28" s="5"/>
      <c r="CKV28" s="5"/>
      <c r="CKW28" s="5"/>
      <c r="CKX28" s="5"/>
      <c r="CKY28" s="5"/>
      <c r="CKZ28" s="5"/>
      <c r="CLA28" s="5"/>
      <c r="CLB28" s="5"/>
      <c r="CLC28" s="5"/>
      <c r="CLD28" s="5"/>
      <c r="CLE28" s="5"/>
      <c r="CLF28" s="5"/>
      <c r="CLG28" s="5"/>
      <c r="CLH28" s="5"/>
      <c r="CLI28" s="5"/>
      <c r="CLJ28" s="5"/>
      <c r="CLK28" s="5"/>
      <c r="CLL28" s="5"/>
      <c r="CLM28" s="5"/>
      <c r="CLN28" s="5"/>
      <c r="CLO28" s="5"/>
      <c r="CLP28" s="5"/>
      <c r="CLQ28" s="5"/>
      <c r="CLR28" s="5"/>
      <c r="CLS28" s="5"/>
      <c r="CLT28" s="5"/>
      <c r="CLU28" s="5"/>
      <c r="CLV28" s="5"/>
      <c r="CLW28" s="5"/>
      <c r="CLX28" s="5"/>
      <c r="CLY28" s="5"/>
      <c r="CLZ28" s="5"/>
      <c r="CMA28" s="5"/>
      <c r="CMB28" s="5"/>
      <c r="CMC28" s="5"/>
      <c r="CMD28" s="5"/>
      <c r="CME28" s="5"/>
      <c r="CMF28" s="5"/>
      <c r="CMG28" s="5"/>
      <c r="CMH28" s="5"/>
      <c r="CMI28" s="5"/>
      <c r="CMJ28" s="5"/>
      <c r="CMK28" s="5"/>
      <c r="CML28" s="5"/>
      <c r="CMM28" s="5"/>
      <c r="CMN28" s="5"/>
      <c r="CMO28" s="5"/>
      <c r="CMP28" s="5"/>
      <c r="CMQ28" s="5"/>
      <c r="CMR28" s="5"/>
      <c r="CMS28" s="5"/>
      <c r="CMT28" s="5"/>
      <c r="CMU28" s="5"/>
      <c r="CMV28" s="5"/>
      <c r="CMW28" s="5"/>
      <c r="CMX28" s="5"/>
      <c r="CMY28" s="5"/>
      <c r="CMZ28" s="5"/>
      <c r="CNA28" s="5"/>
      <c r="CNB28" s="5"/>
      <c r="CNC28" s="5"/>
      <c r="CND28" s="5"/>
      <c r="CNE28" s="5"/>
      <c r="CNF28" s="5"/>
      <c r="CNG28" s="5"/>
      <c r="CNH28" s="5"/>
      <c r="CNI28" s="5"/>
      <c r="CNJ28" s="5"/>
      <c r="CNK28" s="5"/>
      <c r="CNL28" s="5"/>
      <c r="CNM28" s="5"/>
      <c r="CNN28" s="5"/>
      <c r="CNO28" s="5"/>
      <c r="CNP28" s="5"/>
      <c r="CNQ28" s="5"/>
      <c r="CNR28" s="5"/>
      <c r="CNS28" s="5"/>
      <c r="CNT28" s="5"/>
      <c r="CNU28" s="5"/>
      <c r="CNV28" s="5"/>
      <c r="CNW28" s="5"/>
      <c r="CNX28" s="5"/>
      <c r="CNY28" s="5"/>
      <c r="CNZ28" s="5"/>
      <c r="COA28" s="5"/>
      <c r="COB28" s="5"/>
      <c r="COC28" s="5"/>
      <c r="COD28" s="5"/>
      <c r="COE28" s="5"/>
      <c r="COF28" s="5"/>
      <c r="COG28" s="5"/>
      <c r="COH28" s="5"/>
      <c r="COI28" s="5"/>
      <c r="COJ28" s="5"/>
      <c r="COK28" s="5"/>
      <c r="COL28" s="5"/>
      <c r="COM28" s="5"/>
      <c r="CON28" s="5"/>
      <c r="COO28" s="5"/>
      <c r="COP28" s="5"/>
      <c r="COQ28" s="5"/>
      <c r="COR28" s="5"/>
      <c r="COS28" s="5"/>
      <c r="COT28" s="5"/>
      <c r="COU28" s="5"/>
      <c r="COV28" s="5"/>
      <c r="COW28" s="5"/>
      <c r="COX28" s="5"/>
      <c r="COY28" s="5"/>
      <c r="COZ28" s="5"/>
      <c r="CPA28" s="5"/>
      <c r="CPB28" s="5"/>
      <c r="CPC28" s="5"/>
      <c r="CPD28" s="5"/>
      <c r="CPE28" s="5"/>
      <c r="CPF28" s="5"/>
      <c r="CPG28" s="5"/>
      <c r="CPH28" s="5"/>
      <c r="CPI28" s="5"/>
      <c r="CPJ28" s="5"/>
      <c r="CPK28" s="5"/>
      <c r="CPL28" s="5"/>
      <c r="CPM28" s="5"/>
      <c r="CPN28" s="5"/>
      <c r="CPO28" s="5"/>
      <c r="CPP28" s="5"/>
      <c r="CPQ28" s="5"/>
      <c r="CPR28" s="5"/>
      <c r="CPS28" s="5"/>
      <c r="CPT28" s="5"/>
      <c r="CPU28" s="5"/>
      <c r="CPV28" s="5"/>
      <c r="CPW28" s="5"/>
      <c r="CPX28" s="5"/>
      <c r="CPY28" s="5"/>
      <c r="CPZ28" s="5"/>
      <c r="CQA28" s="5"/>
      <c r="CQB28" s="5"/>
      <c r="CQC28" s="5"/>
      <c r="CQD28" s="5"/>
      <c r="CQE28" s="5"/>
      <c r="CQF28" s="5"/>
      <c r="CQG28" s="5"/>
      <c r="CQH28" s="5"/>
      <c r="CQI28" s="5"/>
      <c r="CQJ28" s="5"/>
      <c r="CQK28" s="5"/>
      <c r="CQL28" s="5"/>
      <c r="CQM28" s="5"/>
      <c r="CQN28" s="5"/>
      <c r="CQO28" s="5"/>
      <c r="CQP28" s="5"/>
      <c r="CQQ28" s="5"/>
      <c r="CQR28" s="5"/>
      <c r="CQS28" s="5"/>
      <c r="CQT28" s="5"/>
      <c r="CQU28" s="5"/>
      <c r="CQV28" s="5"/>
      <c r="CQW28" s="5"/>
      <c r="CQX28" s="5"/>
      <c r="CQY28" s="5"/>
      <c r="CQZ28" s="5"/>
      <c r="CRA28" s="5"/>
      <c r="CRB28" s="5"/>
      <c r="CRC28" s="5"/>
      <c r="CRD28" s="5"/>
      <c r="CRE28" s="5"/>
      <c r="CRF28" s="5"/>
      <c r="CRG28" s="5"/>
      <c r="CRH28" s="5"/>
      <c r="CRI28" s="5"/>
      <c r="CRJ28" s="5"/>
      <c r="CRK28" s="5"/>
      <c r="CRL28" s="5"/>
      <c r="CRM28" s="5"/>
      <c r="CRN28" s="5"/>
      <c r="CRO28" s="5"/>
      <c r="CRP28" s="5"/>
      <c r="CRQ28" s="5"/>
      <c r="CRR28" s="5"/>
      <c r="CRS28" s="5"/>
      <c r="CRT28" s="5"/>
      <c r="CRU28" s="5"/>
      <c r="CRV28" s="5"/>
      <c r="CRW28" s="5"/>
      <c r="CRX28" s="5"/>
      <c r="CRY28" s="5"/>
      <c r="CRZ28" s="5"/>
      <c r="CSA28" s="5"/>
      <c r="CSB28" s="5"/>
      <c r="CSC28" s="5"/>
      <c r="CSD28" s="5"/>
      <c r="CSE28" s="5"/>
      <c r="CSF28" s="5"/>
      <c r="CSG28" s="5"/>
      <c r="CSH28" s="5"/>
      <c r="CSI28" s="5"/>
      <c r="CSJ28" s="5"/>
      <c r="CSK28" s="5"/>
      <c r="CSL28" s="5"/>
      <c r="CSM28" s="5"/>
      <c r="CSN28" s="5"/>
      <c r="CSO28" s="5"/>
      <c r="CSP28" s="5"/>
      <c r="CSQ28" s="5"/>
      <c r="CSR28" s="5"/>
      <c r="CSS28" s="5"/>
      <c r="CST28" s="5"/>
      <c r="CSU28" s="5"/>
      <c r="CSV28" s="5"/>
      <c r="CSW28" s="5"/>
      <c r="CSX28" s="5"/>
      <c r="CSY28" s="5"/>
      <c r="CSZ28" s="5"/>
      <c r="CTA28" s="5"/>
      <c r="CTB28" s="5"/>
      <c r="CTC28" s="5"/>
      <c r="CTD28" s="5"/>
      <c r="CTE28" s="5"/>
      <c r="CTF28" s="5"/>
      <c r="CTG28" s="5"/>
      <c r="CTH28" s="5"/>
      <c r="CTI28" s="5"/>
      <c r="CTJ28" s="5"/>
      <c r="CTK28" s="5"/>
      <c r="CTL28" s="5"/>
      <c r="CTM28" s="5"/>
      <c r="CTN28" s="5"/>
      <c r="CTO28" s="5"/>
      <c r="CTP28" s="5"/>
      <c r="CTQ28" s="5"/>
      <c r="CTR28" s="5"/>
      <c r="CTS28" s="5"/>
    </row>
    <row r="29" s="2" customFormat="1" ht="70.5" customHeight="1" spans="1:2567">
      <c r="A29" s="18">
        <v>23</v>
      </c>
      <c r="B29" s="18" t="s">
        <v>56</v>
      </c>
      <c r="C29" s="18" t="s">
        <v>98</v>
      </c>
      <c r="D29" s="23" t="s">
        <v>89</v>
      </c>
      <c r="E29" s="23" t="s">
        <v>114</v>
      </c>
      <c r="F29" s="25" t="s">
        <v>115</v>
      </c>
      <c r="G29" s="18" t="s">
        <v>26</v>
      </c>
      <c r="H29" s="31">
        <v>1</v>
      </c>
      <c r="I29" s="31" t="s">
        <v>101</v>
      </c>
      <c r="J29" s="44" t="s">
        <v>102</v>
      </c>
      <c r="K29" s="45"/>
      <c r="L29" s="45"/>
      <c r="M29" s="65"/>
      <c r="N29" s="58">
        <f t="shared" si="0"/>
        <v>3</v>
      </c>
      <c r="O29" s="58">
        <f t="shared" si="1"/>
        <v>3</v>
      </c>
      <c r="P29" s="37">
        <v>3</v>
      </c>
      <c r="Q29" s="66"/>
      <c r="R29" s="66"/>
      <c r="S29" s="66"/>
      <c r="T29" s="71"/>
      <c r="U29" s="23" t="s">
        <v>89</v>
      </c>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5"/>
      <c r="NI29" s="5"/>
      <c r="NJ29" s="5"/>
      <c r="NK29" s="5"/>
      <c r="NL29" s="5"/>
      <c r="NM29" s="5"/>
      <c r="NN29" s="5"/>
      <c r="NO29" s="5"/>
      <c r="NP29" s="5"/>
      <c r="NQ29" s="5"/>
      <c r="NR29" s="5"/>
      <c r="NS29" s="5"/>
      <c r="NT29" s="5"/>
      <c r="NU29" s="5"/>
      <c r="NV29" s="5"/>
      <c r="NW29" s="5"/>
      <c r="NX29" s="5"/>
      <c r="NY29" s="5"/>
      <c r="NZ29" s="5"/>
      <c r="OA29" s="5"/>
      <c r="OB29" s="5"/>
      <c r="OC29" s="5"/>
      <c r="OD29" s="5"/>
      <c r="OE29" s="5"/>
      <c r="OF29" s="5"/>
      <c r="OG29" s="5"/>
      <c r="OH29" s="5"/>
      <c r="OI29" s="5"/>
      <c r="OJ29" s="5"/>
      <c r="OK29" s="5"/>
      <c r="OL29" s="5"/>
      <c r="OM29" s="5"/>
      <c r="ON29" s="5"/>
      <c r="OO29" s="5"/>
      <c r="OP29" s="5"/>
      <c r="OQ29" s="5"/>
      <c r="OR29" s="5"/>
      <c r="OS29" s="5"/>
      <c r="OT29" s="5"/>
      <c r="OU29" s="5"/>
      <c r="OV29" s="5"/>
      <c r="OW29" s="5"/>
      <c r="OX29" s="5"/>
      <c r="OY29" s="5"/>
      <c r="OZ29" s="5"/>
      <c r="PA29" s="5"/>
      <c r="PB29" s="5"/>
      <c r="PC29" s="5"/>
      <c r="PD29" s="5"/>
      <c r="PE29" s="5"/>
      <c r="PF29" s="5"/>
      <c r="PG29" s="5"/>
      <c r="PH29" s="5"/>
      <c r="PI29" s="5"/>
      <c r="PJ29" s="5"/>
      <c r="PK29" s="5"/>
      <c r="PL29" s="5"/>
      <c r="PM29" s="5"/>
      <c r="PN29" s="5"/>
      <c r="PO29" s="5"/>
      <c r="PP29" s="5"/>
      <c r="PQ29" s="5"/>
      <c r="PR29" s="5"/>
      <c r="PS29" s="5"/>
      <c r="PT29" s="5"/>
      <c r="PU29" s="5"/>
      <c r="PV29" s="5"/>
      <c r="PW29" s="5"/>
      <c r="PX29" s="5"/>
      <c r="PY29" s="5"/>
      <c r="PZ29" s="5"/>
      <c r="QA29" s="5"/>
      <c r="QB29" s="5"/>
      <c r="QC29" s="5"/>
      <c r="QD29" s="5"/>
      <c r="QE29" s="5"/>
      <c r="QF29" s="5"/>
      <c r="QG29" s="5"/>
      <c r="QH29" s="5"/>
      <c r="QI29" s="5"/>
      <c r="QJ29" s="5"/>
      <c r="QK29" s="5"/>
      <c r="QL29" s="5"/>
      <c r="QM29" s="5"/>
      <c r="QN29" s="5"/>
      <c r="QO29" s="5"/>
      <c r="QP29" s="5"/>
      <c r="QQ29" s="5"/>
      <c r="QR29" s="5"/>
      <c r="QS29" s="5"/>
      <c r="QT29" s="5"/>
      <c r="QU29" s="5"/>
      <c r="QV29" s="5"/>
      <c r="QW29" s="5"/>
      <c r="QX29" s="5"/>
      <c r="QY29" s="5"/>
      <c r="QZ29" s="5"/>
      <c r="RA29" s="5"/>
      <c r="RB29" s="5"/>
      <c r="RC29" s="5"/>
      <c r="RD29" s="5"/>
      <c r="RE29" s="5"/>
      <c r="RF29" s="5"/>
      <c r="RG29" s="5"/>
      <c r="RH29" s="5"/>
      <c r="RI29" s="5"/>
      <c r="RJ29" s="5"/>
      <c r="RK29" s="5"/>
      <c r="RL29" s="5"/>
      <c r="RM29" s="5"/>
      <c r="RN29" s="5"/>
      <c r="RO29" s="5"/>
      <c r="RP29" s="5"/>
      <c r="RQ29" s="5"/>
      <c r="RR29" s="5"/>
      <c r="RS29" s="5"/>
      <c r="RT29" s="5"/>
      <c r="RU29" s="5"/>
      <c r="RV29" s="5"/>
      <c r="RW29" s="5"/>
      <c r="RX29" s="5"/>
      <c r="RY29" s="5"/>
      <c r="RZ29" s="5"/>
      <c r="SA29" s="5"/>
      <c r="SB29" s="5"/>
      <c r="SC29" s="5"/>
      <c r="SD29" s="5"/>
      <c r="SE29" s="5"/>
      <c r="SF29" s="5"/>
      <c r="SG29" s="5"/>
      <c r="SH29" s="5"/>
      <c r="SI29" s="5"/>
      <c r="SJ29" s="5"/>
      <c r="SK29" s="5"/>
      <c r="SL29" s="5"/>
      <c r="SM29" s="5"/>
      <c r="SN29" s="5"/>
      <c r="SO29" s="5"/>
      <c r="SP29" s="5"/>
      <c r="SQ29" s="5"/>
      <c r="SR29" s="5"/>
      <c r="SS29" s="5"/>
      <c r="ST29" s="5"/>
      <c r="SU29" s="5"/>
      <c r="SV29" s="5"/>
      <c r="SW29" s="5"/>
      <c r="SX29" s="5"/>
      <c r="SY29" s="5"/>
      <c r="SZ29" s="5"/>
      <c r="TA29" s="5"/>
      <c r="TB29" s="5"/>
      <c r="TC29" s="5"/>
      <c r="TD29" s="5"/>
      <c r="TE29" s="5"/>
      <c r="TF29" s="5"/>
      <c r="TG29" s="5"/>
      <c r="TH29" s="5"/>
      <c r="TI29" s="5"/>
      <c r="TJ29" s="5"/>
      <c r="TK29" s="5"/>
      <c r="TL29" s="5"/>
      <c r="TM29" s="5"/>
      <c r="TN29" s="5"/>
      <c r="TO29" s="5"/>
      <c r="TP29" s="5"/>
      <c r="TQ29" s="5"/>
      <c r="TR29" s="5"/>
      <c r="TS29" s="5"/>
      <c r="TT29" s="5"/>
      <c r="TU29" s="5"/>
      <c r="TV29" s="5"/>
      <c r="TW29" s="5"/>
      <c r="TX29" s="5"/>
      <c r="TY29" s="5"/>
      <c r="TZ29" s="5"/>
      <c r="UA29" s="5"/>
      <c r="UB29" s="5"/>
      <c r="UC29" s="5"/>
      <c r="UD29" s="5"/>
      <c r="UE29" s="5"/>
      <c r="UF29" s="5"/>
      <c r="UG29" s="5"/>
      <c r="UH29" s="5"/>
      <c r="UI29" s="5"/>
      <c r="UJ29" s="5"/>
      <c r="UK29" s="5"/>
      <c r="UL29" s="5"/>
      <c r="UM29" s="5"/>
      <c r="UN29" s="5"/>
      <c r="UO29" s="5"/>
      <c r="UP29" s="5"/>
      <c r="UQ29" s="5"/>
      <c r="UR29" s="5"/>
      <c r="US29" s="5"/>
      <c r="UT29" s="5"/>
      <c r="UU29" s="5"/>
      <c r="UV29" s="5"/>
      <c r="UW29" s="5"/>
      <c r="UX29" s="5"/>
      <c r="UY29" s="5"/>
      <c r="UZ29" s="5"/>
      <c r="VA29" s="5"/>
      <c r="VB29" s="5"/>
      <c r="VC29" s="5"/>
      <c r="VD29" s="5"/>
      <c r="VE29" s="5"/>
      <c r="VF29" s="5"/>
      <c r="VG29" s="5"/>
      <c r="VH29" s="5"/>
      <c r="VI29" s="5"/>
      <c r="VJ29" s="5"/>
      <c r="VK29" s="5"/>
      <c r="VL29" s="5"/>
      <c r="VM29" s="5"/>
      <c r="VN29" s="5"/>
      <c r="VO29" s="5"/>
      <c r="VP29" s="5"/>
      <c r="VQ29" s="5"/>
      <c r="VR29" s="5"/>
      <c r="VS29" s="5"/>
      <c r="VT29" s="5"/>
      <c r="VU29" s="5"/>
      <c r="VV29" s="5"/>
      <c r="VW29" s="5"/>
      <c r="VX29" s="5"/>
      <c r="VY29" s="5"/>
      <c r="VZ29" s="5"/>
      <c r="WA29" s="5"/>
      <c r="WB29" s="5"/>
      <c r="WC29" s="5"/>
      <c r="WD29" s="5"/>
      <c r="WE29" s="5"/>
      <c r="WF29" s="5"/>
      <c r="WG29" s="5"/>
      <c r="WH29" s="5"/>
      <c r="WI29" s="5"/>
      <c r="WJ29" s="5"/>
      <c r="WK29" s="5"/>
      <c r="WL29" s="5"/>
      <c r="WM29" s="5"/>
      <c r="WN29" s="5"/>
      <c r="WO29" s="5"/>
      <c r="WP29" s="5"/>
      <c r="WQ29" s="5"/>
      <c r="WR29" s="5"/>
      <c r="WS29" s="5"/>
      <c r="WT29" s="5"/>
      <c r="WU29" s="5"/>
      <c r="WV29" s="5"/>
      <c r="WW29" s="5"/>
      <c r="WX29" s="5"/>
      <c r="WY29" s="5"/>
      <c r="WZ29" s="5"/>
      <c r="XA29" s="5"/>
      <c r="XB29" s="5"/>
      <c r="XC29" s="5"/>
      <c r="XD29" s="5"/>
      <c r="XE29" s="5"/>
      <c r="XF29" s="5"/>
      <c r="XG29" s="5"/>
      <c r="XH29" s="5"/>
      <c r="XI29" s="5"/>
      <c r="XJ29" s="5"/>
      <c r="XK29" s="5"/>
      <c r="XL29" s="5"/>
      <c r="XM29" s="5"/>
      <c r="XN29" s="5"/>
      <c r="XO29" s="5"/>
      <c r="XP29" s="5"/>
      <c r="XQ29" s="5"/>
      <c r="XR29" s="5"/>
      <c r="XS29" s="5"/>
      <c r="XT29" s="5"/>
      <c r="XU29" s="5"/>
      <c r="XV29" s="5"/>
      <c r="XW29" s="5"/>
      <c r="XX29" s="5"/>
      <c r="XY29" s="5"/>
      <c r="XZ29" s="5"/>
      <c r="YA29" s="5"/>
      <c r="YB29" s="5"/>
      <c r="YC29" s="5"/>
      <c r="YD29" s="5"/>
      <c r="YE29" s="5"/>
      <c r="YF29" s="5"/>
      <c r="YG29" s="5"/>
      <c r="YH29" s="5"/>
      <c r="YI29" s="5"/>
      <c r="YJ29" s="5"/>
      <c r="YK29" s="5"/>
      <c r="YL29" s="5"/>
      <c r="YM29" s="5"/>
      <c r="YN29" s="5"/>
      <c r="YO29" s="5"/>
      <c r="YP29" s="5"/>
      <c r="YQ29" s="5"/>
      <c r="YR29" s="5"/>
      <c r="YS29" s="5"/>
      <c r="YT29" s="5"/>
      <c r="YU29" s="5"/>
      <c r="YV29" s="5"/>
      <c r="YW29" s="5"/>
      <c r="YX29" s="5"/>
      <c r="YY29" s="5"/>
      <c r="YZ29" s="5"/>
      <c r="ZA29" s="5"/>
      <c r="ZB29" s="5"/>
      <c r="ZC29" s="5"/>
      <c r="ZD29" s="5"/>
      <c r="ZE29" s="5"/>
      <c r="ZF29" s="5"/>
      <c r="ZG29" s="5"/>
      <c r="ZH29" s="5"/>
      <c r="ZI29" s="5"/>
      <c r="ZJ29" s="5"/>
      <c r="ZK29" s="5"/>
      <c r="ZL29" s="5"/>
      <c r="ZM29" s="5"/>
      <c r="ZN29" s="5"/>
      <c r="ZO29" s="5"/>
      <c r="ZP29" s="5"/>
      <c r="ZQ29" s="5"/>
      <c r="ZR29" s="5"/>
      <c r="ZS29" s="5"/>
      <c r="ZT29" s="5"/>
      <c r="ZU29" s="5"/>
      <c r="ZV29" s="5"/>
      <c r="ZW29" s="5"/>
      <c r="ZX29" s="5"/>
      <c r="ZY29" s="5"/>
      <c r="ZZ29" s="5"/>
      <c r="AAA29" s="5"/>
      <c r="AAB29" s="5"/>
      <c r="AAC29" s="5"/>
      <c r="AAD29" s="5"/>
      <c r="AAE29" s="5"/>
      <c r="AAF29" s="5"/>
      <c r="AAG29" s="5"/>
      <c r="AAH29" s="5"/>
      <c r="AAI29" s="5"/>
      <c r="AAJ29" s="5"/>
      <c r="AAK29" s="5"/>
      <c r="AAL29" s="5"/>
      <c r="AAM29" s="5"/>
      <c r="AAN29" s="5"/>
      <c r="AAO29" s="5"/>
      <c r="AAP29" s="5"/>
      <c r="AAQ29" s="5"/>
      <c r="AAR29" s="5"/>
      <c r="AAS29" s="5"/>
      <c r="AAT29" s="5"/>
      <c r="AAU29" s="5"/>
      <c r="AAV29" s="5"/>
      <c r="AAW29" s="5"/>
      <c r="AAX29" s="5"/>
      <c r="AAY29" s="5"/>
      <c r="AAZ29" s="5"/>
      <c r="ABA29" s="5"/>
      <c r="ABB29" s="5"/>
      <c r="ABC29" s="5"/>
      <c r="ABD29" s="5"/>
      <c r="ABE29" s="5"/>
      <c r="ABF29" s="5"/>
      <c r="ABG29" s="5"/>
      <c r="ABH29" s="5"/>
      <c r="ABI29" s="5"/>
      <c r="ABJ29" s="5"/>
      <c r="ABK29" s="5"/>
      <c r="ABL29" s="5"/>
      <c r="ABM29" s="5"/>
      <c r="ABN29" s="5"/>
      <c r="ABO29" s="5"/>
      <c r="ABP29" s="5"/>
      <c r="ABQ29" s="5"/>
      <c r="ABR29" s="5"/>
      <c r="ABS29" s="5"/>
      <c r="ABT29" s="5"/>
      <c r="ABU29" s="5"/>
      <c r="ABV29" s="5"/>
      <c r="ABW29" s="5"/>
      <c r="ABX29" s="5"/>
      <c r="ABY29" s="5"/>
      <c r="ABZ29" s="5"/>
      <c r="ACA29" s="5"/>
      <c r="ACB29" s="5"/>
      <c r="ACC29" s="5"/>
      <c r="ACD29" s="5"/>
      <c r="ACE29" s="5"/>
      <c r="ACF29" s="5"/>
      <c r="ACG29" s="5"/>
      <c r="ACH29" s="5"/>
      <c r="ACI29" s="5"/>
      <c r="ACJ29" s="5"/>
      <c r="ACK29" s="5"/>
      <c r="ACL29" s="5"/>
      <c r="ACM29" s="5"/>
      <c r="ACN29" s="5"/>
      <c r="ACO29" s="5"/>
      <c r="ACP29" s="5"/>
      <c r="ACQ29" s="5"/>
      <c r="ACR29" s="5"/>
      <c r="ACS29" s="5"/>
      <c r="ACT29" s="5"/>
      <c r="ACU29" s="5"/>
      <c r="ACV29" s="5"/>
      <c r="ACW29" s="5"/>
      <c r="ACX29" s="5"/>
      <c r="ACY29" s="5"/>
      <c r="ACZ29" s="5"/>
      <c r="ADA29" s="5"/>
      <c r="ADB29" s="5"/>
      <c r="ADC29" s="5"/>
      <c r="ADD29" s="5"/>
      <c r="ADE29" s="5"/>
      <c r="ADF29" s="5"/>
      <c r="ADG29" s="5"/>
      <c r="ADH29" s="5"/>
      <c r="ADI29" s="5"/>
      <c r="ADJ29" s="5"/>
      <c r="ADK29" s="5"/>
      <c r="ADL29" s="5"/>
      <c r="ADM29" s="5"/>
      <c r="ADN29" s="5"/>
      <c r="ADO29" s="5"/>
      <c r="ADP29" s="5"/>
      <c r="ADQ29" s="5"/>
      <c r="ADR29" s="5"/>
      <c r="ADS29" s="5"/>
      <c r="ADT29" s="5"/>
      <c r="ADU29" s="5"/>
      <c r="ADV29" s="5"/>
      <c r="ADW29" s="5"/>
      <c r="ADX29" s="5"/>
      <c r="ADY29" s="5"/>
      <c r="ADZ29" s="5"/>
      <c r="AEA29" s="5"/>
      <c r="AEB29" s="5"/>
      <c r="AEC29" s="5"/>
      <c r="AED29" s="5"/>
      <c r="AEE29" s="5"/>
      <c r="AEF29" s="5"/>
      <c r="AEG29" s="5"/>
      <c r="AEH29" s="5"/>
      <c r="AEI29" s="5"/>
      <c r="AEJ29" s="5"/>
      <c r="AEK29" s="5"/>
      <c r="AEL29" s="5"/>
      <c r="AEM29" s="5"/>
      <c r="AEN29" s="5"/>
      <c r="AEO29" s="5"/>
      <c r="AEP29" s="5"/>
      <c r="AEQ29" s="5"/>
      <c r="AER29" s="5"/>
      <c r="AES29" s="5"/>
      <c r="AET29" s="5"/>
      <c r="AEU29" s="5"/>
      <c r="AEV29" s="5"/>
      <c r="AEW29" s="5"/>
      <c r="AEX29" s="5"/>
      <c r="AEY29" s="5"/>
      <c r="AEZ29" s="5"/>
      <c r="AFA29" s="5"/>
      <c r="AFB29" s="5"/>
      <c r="AFC29" s="5"/>
      <c r="AFD29" s="5"/>
      <c r="AFE29" s="5"/>
      <c r="AFF29" s="5"/>
      <c r="AFG29" s="5"/>
      <c r="AFH29" s="5"/>
      <c r="AFI29" s="5"/>
      <c r="AFJ29" s="5"/>
      <c r="AFK29" s="5"/>
      <c r="AFL29" s="5"/>
      <c r="AFM29" s="5"/>
      <c r="AFN29" s="5"/>
      <c r="AFO29" s="5"/>
      <c r="AFP29" s="5"/>
      <c r="AFQ29" s="5"/>
      <c r="AFR29" s="5"/>
      <c r="AFS29" s="5"/>
      <c r="AFT29" s="5"/>
      <c r="AFU29" s="5"/>
      <c r="AFV29" s="5"/>
      <c r="AFW29" s="5"/>
      <c r="AFX29" s="5"/>
      <c r="AFY29" s="5"/>
      <c r="AFZ29" s="5"/>
      <c r="AGA29" s="5"/>
      <c r="AGB29" s="5"/>
      <c r="AGC29" s="5"/>
      <c r="AGD29" s="5"/>
      <c r="AGE29" s="5"/>
      <c r="AGF29" s="5"/>
      <c r="AGG29" s="5"/>
      <c r="AGH29" s="5"/>
      <c r="AGI29" s="5"/>
      <c r="AGJ29" s="5"/>
      <c r="AGK29" s="5"/>
      <c r="AGL29" s="5"/>
      <c r="AGM29" s="5"/>
      <c r="AGN29" s="5"/>
      <c r="AGO29" s="5"/>
      <c r="AGP29" s="5"/>
      <c r="AGQ29" s="5"/>
      <c r="AGR29" s="5"/>
      <c r="AGS29" s="5"/>
      <c r="AGT29" s="5"/>
      <c r="AGU29" s="5"/>
      <c r="AGV29" s="5"/>
      <c r="AGW29" s="5"/>
      <c r="AGX29" s="5"/>
      <c r="AGY29" s="5"/>
      <c r="AGZ29" s="5"/>
      <c r="AHA29" s="5"/>
      <c r="AHB29" s="5"/>
      <c r="AHC29" s="5"/>
      <c r="AHD29" s="5"/>
      <c r="AHE29" s="5"/>
      <c r="AHF29" s="5"/>
      <c r="AHG29" s="5"/>
      <c r="AHH29" s="5"/>
      <c r="AHI29" s="5"/>
      <c r="AHJ29" s="5"/>
      <c r="AHK29" s="5"/>
      <c r="AHL29" s="5"/>
      <c r="AHM29" s="5"/>
      <c r="AHN29" s="5"/>
      <c r="AHO29" s="5"/>
      <c r="AHP29" s="5"/>
      <c r="AHQ29" s="5"/>
      <c r="AHR29" s="5"/>
      <c r="AHS29" s="5"/>
      <c r="AHT29" s="5"/>
      <c r="AHU29" s="5"/>
      <c r="AHV29" s="5"/>
      <c r="AHW29" s="5"/>
      <c r="AHX29" s="5"/>
      <c r="AHY29" s="5"/>
      <c r="AHZ29" s="5"/>
      <c r="AIA29" s="5"/>
      <c r="AIB29" s="5"/>
      <c r="AIC29" s="5"/>
      <c r="AID29" s="5"/>
      <c r="AIE29" s="5"/>
      <c r="AIF29" s="5"/>
      <c r="AIG29" s="5"/>
      <c r="AIH29" s="5"/>
      <c r="AII29" s="5"/>
      <c r="AIJ29" s="5"/>
      <c r="AIK29" s="5"/>
      <c r="AIL29" s="5"/>
      <c r="AIM29" s="5"/>
      <c r="AIN29" s="5"/>
      <c r="AIO29" s="5"/>
      <c r="AIP29" s="5"/>
      <c r="AIQ29" s="5"/>
      <c r="AIR29" s="5"/>
      <c r="AIS29" s="5"/>
      <c r="AIT29" s="5"/>
      <c r="AIU29" s="5"/>
      <c r="AIV29" s="5"/>
      <c r="AIW29" s="5"/>
      <c r="AIX29" s="5"/>
      <c r="AIY29" s="5"/>
      <c r="AIZ29" s="5"/>
      <c r="AJA29" s="5"/>
      <c r="AJB29" s="5"/>
      <c r="AJC29" s="5"/>
      <c r="AJD29" s="5"/>
      <c r="AJE29" s="5"/>
      <c r="AJF29" s="5"/>
      <c r="AJG29" s="5"/>
      <c r="AJH29" s="5"/>
      <c r="AJI29" s="5"/>
      <c r="AJJ29" s="5"/>
      <c r="AJK29" s="5"/>
      <c r="AJL29" s="5"/>
      <c r="AJM29" s="5"/>
      <c r="AJN29" s="5"/>
      <c r="AJO29" s="5"/>
      <c r="AJP29" s="5"/>
      <c r="AJQ29" s="5"/>
      <c r="AJR29" s="5"/>
      <c r="AJS29" s="5"/>
      <c r="AJT29" s="5"/>
      <c r="AJU29" s="5"/>
      <c r="AJV29" s="5"/>
      <c r="AJW29" s="5"/>
      <c r="AJX29" s="5"/>
      <c r="AJY29" s="5"/>
      <c r="AJZ29" s="5"/>
      <c r="AKA29" s="5"/>
      <c r="AKB29" s="5"/>
      <c r="AKC29" s="5"/>
      <c r="AKD29" s="5"/>
      <c r="AKE29" s="5"/>
      <c r="AKF29" s="5"/>
      <c r="AKG29" s="5"/>
      <c r="AKH29" s="5"/>
      <c r="AKI29" s="5"/>
      <c r="AKJ29" s="5"/>
      <c r="AKK29" s="5"/>
      <c r="AKL29" s="5"/>
      <c r="AKM29" s="5"/>
      <c r="AKN29" s="5"/>
      <c r="AKO29" s="5"/>
      <c r="AKP29" s="5"/>
      <c r="AKQ29" s="5"/>
      <c r="AKR29" s="5"/>
      <c r="AKS29" s="5"/>
      <c r="AKT29" s="5"/>
      <c r="AKU29" s="5"/>
      <c r="AKV29" s="5"/>
      <c r="AKW29" s="5"/>
      <c r="AKX29" s="5"/>
      <c r="AKY29" s="5"/>
      <c r="AKZ29" s="5"/>
      <c r="ALA29" s="5"/>
      <c r="ALB29" s="5"/>
      <c r="ALC29" s="5"/>
      <c r="ALD29" s="5"/>
      <c r="ALE29" s="5"/>
      <c r="ALF29" s="5"/>
      <c r="ALG29" s="5"/>
      <c r="ALH29" s="5"/>
      <c r="ALI29" s="5"/>
      <c r="ALJ29" s="5"/>
      <c r="ALK29" s="5"/>
      <c r="ALL29" s="5"/>
      <c r="ALM29" s="5"/>
      <c r="ALN29" s="5"/>
      <c r="ALO29" s="5"/>
      <c r="ALP29" s="5"/>
      <c r="ALQ29" s="5"/>
      <c r="ALR29" s="5"/>
      <c r="ALS29" s="5"/>
      <c r="ALT29" s="5"/>
      <c r="ALU29" s="5"/>
      <c r="ALV29" s="5"/>
      <c r="ALW29" s="5"/>
      <c r="ALX29" s="5"/>
      <c r="ALY29" s="5"/>
      <c r="ALZ29" s="5"/>
      <c r="AMA29" s="5"/>
      <c r="AMB29" s="5"/>
      <c r="AMC29" s="5"/>
      <c r="AMD29" s="5"/>
      <c r="AME29" s="5"/>
      <c r="AMF29" s="5"/>
      <c r="AMG29" s="5"/>
      <c r="AMH29" s="5"/>
      <c r="AMI29" s="5"/>
      <c r="AMJ29" s="5"/>
      <c r="AMK29" s="5"/>
      <c r="AML29" s="5"/>
      <c r="AMM29" s="5"/>
      <c r="AMN29" s="5"/>
      <c r="AMO29" s="5"/>
      <c r="AMP29" s="5"/>
      <c r="AMQ29" s="5"/>
      <c r="AMR29" s="5"/>
      <c r="AMS29" s="5"/>
      <c r="AMT29" s="5"/>
      <c r="AMU29" s="5"/>
      <c r="AMV29" s="5"/>
      <c r="AMW29" s="5"/>
      <c r="AMX29" s="5"/>
      <c r="AMY29" s="5"/>
      <c r="AMZ29" s="5"/>
      <c r="ANA29" s="5"/>
      <c r="ANB29" s="5"/>
      <c r="ANC29" s="5"/>
      <c r="AND29" s="5"/>
      <c r="ANE29" s="5"/>
      <c r="ANF29" s="5"/>
      <c r="ANG29" s="5"/>
      <c r="ANH29" s="5"/>
      <c r="ANI29" s="5"/>
      <c r="ANJ29" s="5"/>
      <c r="ANK29" s="5"/>
      <c r="ANL29" s="5"/>
      <c r="ANM29" s="5"/>
      <c r="ANN29" s="5"/>
      <c r="ANO29" s="5"/>
      <c r="ANP29" s="5"/>
      <c r="ANQ29" s="5"/>
      <c r="ANR29" s="5"/>
      <c r="ANS29" s="5"/>
      <c r="ANT29" s="5"/>
      <c r="ANU29" s="5"/>
      <c r="ANV29" s="5"/>
      <c r="ANW29" s="5"/>
      <c r="ANX29" s="5"/>
      <c r="ANY29" s="5"/>
      <c r="ANZ29" s="5"/>
      <c r="AOA29" s="5"/>
      <c r="AOB29" s="5"/>
      <c r="AOC29" s="5"/>
      <c r="AOD29" s="5"/>
      <c r="AOE29" s="5"/>
      <c r="AOF29" s="5"/>
      <c r="AOG29" s="5"/>
      <c r="AOH29" s="5"/>
      <c r="AOI29" s="5"/>
      <c r="AOJ29" s="5"/>
      <c r="AOK29" s="5"/>
      <c r="AOL29" s="5"/>
      <c r="AOM29" s="5"/>
      <c r="AON29" s="5"/>
      <c r="AOO29" s="5"/>
      <c r="AOP29" s="5"/>
      <c r="AOQ29" s="5"/>
      <c r="AOR29" s="5"/>
      <c r="AOS29" s="5"/>
      <c r="AOT29" s="5"/>
      <c r="AOU29" s="5"/>
      <c r="AOV29" s="5"/>
      <c r="AOW29" s="5"/>
      <c r="AOX29" s="5"/>
      <c r="AOY29" s="5"/>
      <c r="AOZ29" s="5"/>
      <c r="APA29" s="5"/>
      <c r="APB29" s="5"/>
      <c r="APC29" s="5"/>
      <c r="APD29" s="5"/>
      <c r="APE29" s="5"/>
      <c r="APF29" s="5"/>
      <c r="APG29" s="5"/>
      <c r="APH29" s="5"/>
      <c r="API29" s="5"/>
      <c r="APJ29" s="5"/>
      <c r="APK29" s="5"/>
      <c r="APL29" s="5"/>
      <c r="APM29" s="5"/>
      <c r="APN29" s="5"/>
      <c r="APO29" s="5"/>
      <c r="APP29" s="5"/>
      <c r="APQ29" s="5"/>
      <c r="APR29" s="5"/>
      <c r="APS29" s="5"/>
      <c r="APT29" s="5"/>
      <c r="APU29" s="5"/>
      <c r="APV29" s="5"/>
      <c r="APW29" s="5"/>
      <c r="APX29" s="5"/>
      <c r="APY29" s="5"/>
      <c r="APZ29" s="5"/>
      <c r="AQA29" s="5"/>
      <c r="AQB29" s="5"/>
      <c r="AQC29" s="5"/>
      <c r="AQD29" s="5"/>
      <c r="AQE29" s="5"/>
      <c r="AQF29" s="5"/>
      <c r="AQG29" s="5"/>
      <c r="AQH29" s="5"/>
      <c r="AQI29" s="5"/>
      <c r="AQJ29" s="5"/>
      <c r="AQK29" s="5"/>
      <c r="AQL29" s="5"/>
      <c r="AQM29" s="5"/>
      <c r="AQN29" s="5"/>
      <c r="AQO29" s="5"/>
      <c r="AQP29" s="5"/>
      <c r="AQQ29" s="5"/>
      <c r="AQR29" s="5"/>
      <c r="AQS29" s="5"/>
      <c r="AQT29" s="5"/>
      <c r="AQU29" s="5"/>
      <c r="AQV29" s="5"/>
      <c r="AQW29" s="5"/>
      <c r="AQX29" s="5"/>
      <c r="AQY29" s="5"/>
      <c r="AQZ29" s="5"/>
      <c r="ARA29" s="5"/>
      <c r="ARB29" s="5"/>
      <c r="ARC29" s="5"/>
      <c r="ARD29" s="5"/>
      <c r="ARE29" s="5"/>
      <c r="ARF29" s="5"/>
      <c r="ARG29" s="5"/>
      <c r="ARH29" s="5"/>
      <c r="ARI29" s="5"/>
      <c r="ARJ29" s="5"/>
      <c r="ARK29" s="5"/>
      <c r="ARL29" s="5"/>
      <c r="ARM29" s="5"/>
      <c r="ARN29" s="5"/>
      <c r="ARO29" s="5"/>
      <c r="ARP29" s="5"/>
      <c r="ARQ29" s="5"/>
      <c r="ARR29" s="5"/>
      <c r="ARS29" s="5"/>
      <c r="ART29" s="5"/>
      <c r="ARU29" s="5"/>
      <c r="ARV29" s="5"/>
      <c r="ARW29" s="5"/>
      <c r="ARX29" s="5"/>
      <c r="ARY29" s="5"/>
      <c r="ARZ29" s="5"/>
      <c r="ASA29" s="5"/>
      <c r="ASB29" s="5"/>
      <c r="ASC29" s="5"/>
      <c r="ASD29" s="5"/>
      <c r="ASE29" s="5"/>
      <c r="ASF29" s="5"/>
      <c r="ASG29" s="5"/>
      <c r="ASH29" s="5"/>
      <c r="ASI29" s="5"/>
      <c r="ASJ29" s="5"/>
      <c r="ASK29" s="5"/>
      <c r="ASL29" s="5"/>
      <c r="ASM29" s="5"/>
      <c r="ASN29" s="5"/>
      <c r="ASO29" s="5"/>
      <c r="ASP29" s="5"/>
      <c r="ASQ29" s="5"/>
      <c r="ASR29" s="5"/>
      <c r="ASS29" s="5"/>
      <c r="AST29" s="5"/>
      <c r="ASU29" s="5"/>
      <c r="ASV29" s="5"/>
      <c r="ASW29" s="5"/>
      <c r="ASX29" s="5"/>
      <c r="ASY29" s="5"/>
      <c r="ASZ29" s="5"/>
      <c r="ATA29" s="5"/>
      <c r="ATB29" s="5"/>
      <c r="ATC29" s="5"/>
      <c r="ATD29" s="5"/>
      <c r="ATE29" s="5"/>
      <c r="ATF29" s="5"/>
      <c r="ATG29" s="5"/>
      <c r="ATH29" s="5"/>
      <c r="ATI29" s="5"/>
      <c r="ATJ29" s="5"/>
      <c r="ATK29" s="5"/>
      <c r="ATL29" s="5"/>
      <c r="ATM29" s="5"/>
      <c r="ATN29" s="5"/>
      <c r="ATO29" s="5"/>
      <c r="ATP29" s="5"/>
      <c r="ATQ29" s="5"/>
      <c r="ATR29" s="5"/>
      <c r="ATS29" s="5"/>
      <c r="ATT29" s="5"/>
      <c r="ATU29" s="5"/>
      <c r="ATV29" s="5"/>
      <c r="ATW29" s="5"/>
      <c r="ATX29" s="5"/>
      <c r="ATY29" s="5"/>
      <c r="ATZ29" s="5"/>
      <c r="AUA29" s="5"/>
      <c r="AUB29" s="5"/>
      <c r="AUC29" s="5"/>
      <c r="AUD29" s="5"/>
      <c r="AUE29" s="5"/>
      <c r="AUF29" s="5"/>
      <c r="AUG29" s="5"/>
      <c r="AUH29" s="5"/>
      <c r="AUI29" s="5"/>
      <c r="AUJ29" s="5"/>
      <c r="AUK29" s="5"/>
      <c r="AUL29" s="5"/>
      <c r="AUM29" s="5"/>
      <c r="AUN29" s="5"/>
      <c r="AUO29" s="5"/>
      <c r="AUP29" s="5"/>
      <c r="AUQ29" s="5"/>
      <c r="AUR29" s="5"/>
      <c r="AUS29" s="5"/>
      <c r="AUT29" s="5"/>
      <c r="AUU29" s="5"/>
      <c r="AUV29" s="5"/>
      <c r="AUW29" s="5"/>
      <c r="AUX29" s="5"/>
      <c r="AUY29" s="5"/>
      <c r="AUZ29" s="5"/>
      <c r="AVA29" s="5"/>
      <c r="AVB29" s="5"/>
      <c r="AVC29" s="5"/>
      <c r="AVD29" s="5"/>
      <c r="AVE29" s="5"/>
      <c r="AVF29" s="5"/>
      <c r="AVG29" s="5"/>
      <c r="AVH29" s="5"/>
      <c r="AVI29" s="5"/>
      <c r="AVJ29" s="5"/>
      <c r="AVK29" s="5"/>
      <c r="AVL29" s="5"/>
      <c r="AVM29" s="5"/>
      <c r="AVN29" s="5"/>
      <c r="AVO29" s="5"/>
      <c r="AVP29" s="5"/>
      <c r="AVQ29" s="5"/>
      <c r="AVR29" s="5"/>
      <c r="AVS29" s="5"/>
      <c r="AVT29" s="5"/>
      <c r="AVU29" s="5"/>
      <c r="AVV29" s="5"/>
      <c r="AVW29" s="5"/>
      <c r="AVX29" s="5"/>
      <c r="AVY29" s="5"/>
      <c r="AVZ29" s="5"/>
      <c r="AWA29" s="5"/>
      <c r="AWB29" s="5"/>
      <c r="AWC29" s="5"/>
      <c r="AWD29" s="5"/>
      <c r="AWE29" s="5"/>
      <c r="AWF29" s="5"/>
      <c r="AWG29" s="5"/>
      <c r="AWH29" s="5"/>
      <c r="AWI29" s="5"/>
      <c r="AWJ29" s="5"/>
      <c r="AWK29" s="5"/>
      <c r="AWL29" s="5"/>
      <c r="AWM29" s="5"/>
      <c r="AWN29" s="5"/>
      <c r="AWO29" s="5"/>
      <c r="AWP29" s="5"/>
      <c r="AWQ29" s="5"/>
      <c r="AWR29" s="5"/>
      <c r="AWS29" s="5"/>
      <c r="AWT29" s="5"/>
      <c r="AWU29" s="5"/>
      <c r="AWV29" s="5"/>
      <c r="AWW29" s="5"/>
      <c r="AWX29" s="5"/>
      <c r="AWY29" s="5"/>
      <c r="AWZ29" s="5"/>
      <c r="AXA29" s="5"/>
      <c r="AXB29" s="5"/>
      <c r="AXC29" s="5"/>
      <c r="AXD29" s="5"/>
      <c r="AXE29" s="5"/>
      <c r="AXF29" s="5"/>
      <c r="AXG29" s="5"/>
      <c r="AXH29" s="5"/>
      <c r="AXI29" s="5"/>
      <c r="AXJ29" s="5"/>
      <c r="AXK29" s="5"/>
      <c r="AXL29" s="5"/>
      <c r="AXM29" s="5"/>
      <c r="AXN29" s="5"/>
      <c r="AXO29" s="5"/>
      <c r="AXP29" s="5"/>
      <c r="AXQ29" s="5"/>
      <c r="AXR29" s="5"/>
      <c r="AXS29" s="5"/>
      <c r="AXT29" s="5"/>
      <c r="AXU29" s="5"/>
      <c r="AXV29" s="5"/>
      <c r="AXW29" s="5"/>
      <c r="AXX29" s="5"/>
      <c r="AXY29" s="5"/>
      <c r="AXZ29" s="5"/>
      <c r="AYA29" s="5"/>
      <c r="AYB29" s="5"/>
      <c r="AYC29" s="5"/>
      <c r="AYD29" s="5"/>
      <c r="AYE29" s="5"/>
      <c r="AYF29" s="5"/>
      <c r="AYG29" s="5"/>
      <c r="AYH29" s="5"/>
      <c r="AYI29" s="5"/>
      <c r="AYJ29" s="5"/>
      <c r="AYK29" s="5"/>
      <c r="AYL29" s="5"/>
      <c r="AYM29" s="5"/>
      <c r="AYN29" s="5"/>
      <c r="AYO29" s="5"/>
      <c r="AYP29" s="5"/>
      <c r="AYQ29" s="5"/>
      <c r="AYR29" s="5"/>
      <c r="AYS29" s="5"/>
      <c r="AYT29" s="5"/>
      <c r="AYU29" s="5"/>
      <c r="AYV29" s="5"/>
      <c r="AYW29" s="5"/>
      <c r="AYX29" s="5"/>
      <c r="AYY29" s="5"/>
      <c r="AYZ29" s="5"/>
      <c r="AZA29" s="5"/>
      <c r="AZB29" s="5"/>
      <c r="AZC29" s="5"/>
      <c r="AZD29" s="5"/>
      <c r="AZE29" s="5"/>
      <c r="AZF29" s="5"/>
      <c r="AZG29" s="5"/>
      <c r="AZH29" s="5"/>
      <c r="AZI29" s="5"/>
      <c r="AZJ29" s="5"/>
      <c r="AZK29" s="5"/>
      <c r="AZL29" s="5"/>
      <c r="AZM29" s="5"/>
      <c r="AZN29" s="5"/>
      <c r="AZO29" s="5"/>
      <c r="AZP29" s="5"/>
      <c r="AZQ29" s="5"/>
      <c r="AZR29" s="5"/>
      <c r="AZS29" s="5"/>
      <c r="AZT29" s="5"/>
      <c r="AZU29" s="5"/>
      <c r="AZV29" s="5"/>
      <c r="AZW29" s="5"/>
      <c r="AZX29" s="5"/>
      <c r="AZY29" s="5"/>
      <c r="AZZ29" s="5"/>
      <c r="BAA29" s="5"/>
      <c r="BAB29" s="5"/>
      <c r="BAC29" s="5"/>
      <c r="BAD29" s="5"/>
      <c r="BAE29" s="5"/>
      <c r="BAF29" s="5"/>
      <c r="BAG29" s="5"/>
      <c r="BAH29" s="5"/>
      <c r="BAI29" s="5"/>
      <c r="BAJ29" s="5"/>
      <c r="BAK29" s="5"/>
      <c r="BAL29" s="5"/>
      <c r="BAM29" s="5"/>
      <c r="BAN29" s="5"/>
      <c r="BAO29" s="5"/>
      <c r="BAP29" s="5"/>
      <c r="BAQ29" s="5"/>
      <c r="BAR29" s="5"/>
      <c r="BAS29" s="5"/>
      <c r="BAT29" s="5"/>
      <c r="BAU29" s="5"/>
      <c r="BAV29" s="5"/>
      <c r="BAW29" s="5"/>
      <c r="BAX29" s="5"/>
      <c r="BAY29" s="5"/>
      <c r="BAZ29" s="5"/>
      <c r="BBA29" s="5"/>
      <c r="BBB29" s="5"/>
      <c r="BBC29" s="5"/>
      <c r="BBD29" s="5"/>
      <c r="BBE29" s="5"/>
      <c r="BBF29" s="5"/>
      <c r="BBG29" s="5"/>
      <c r="BBH29" s="5"/>
      <c r="BBI29" s="5"/>
      <c r="BBJ29" s="5"/>
      <c r="BBK29" s="5"/>
      <c r="BBL29" s="5"/>
      <c r="BBM29" s="5"/>
      <c r="BBN29" s="5"/>
      <c r="BBO29" s="5"/>
      <c r="BBP29" s="5"/>
      <c r="BBQ29" s="5"/>
      <c r="BBR29" s="5"/>
      <c r="BBS29" s="5"/>
      <c r="BBT29" s="5"/>
      <c r="BBU29" s="5"/>
      <c r="BBV29" s="5"/>
      <c r="BBW29" s="5"/>
      <c r="BBX29" s="5"/>
      <c r="BBY29" s="5"/>
      <c r="BBZ29" s="5"/>
      <c r="BCA29" s="5"/>
      <c r="BCB29" s="5"/>
      <c r="BCC29" s="5"/>
      <c r="BCD29" s="5"/>
      <c r="BCE29" s="5"/>
      <c r="BCF29" s="5"/>
      <c r="BCG29" s="5"/>
      <c r="BCH29" s="5"/>
      <c r="BCI29" s="5"/>
      <c r="BCJ29" s="5"/>
      <c r="BCK29" s="5"/>
      <c r="BCL29" s="5"/>
      <c r="BCM29" s="5"/>
      <c r="BCN29" s="5"/>
      <c r="BCO29" s="5"/>
      <c r="BCP29" s="5"/>
      <c r="BCQ29" s="5"/>
      <c r="BCR29" s="5"/>
      <c r="BCS29" s="5"/>
      <c r="BCT29" s="5"/>
      <c r="BCU29" s="5"/>
      <c r="BCV29" s="5"/>
      <c r="BCW29" s="5"/>
      <c r="BCX29" s="5"/>
      <c r="BCY29" s="5"/>
      <c r="BCZ29" s="5"/>
      <c r="BDA29" s="5"/>
      <c r="BDB29" s="5"/>
      <c r="BDC29" s="5"/>
      <c r="BDD29" s="5"/>
      <c r="BDE29" s="5"/>
      <c r="BDF29" s="5"/>
      <c r="BDG29" s="5"/>
      <c r="BDH29" s="5"/>
      <c r="BDI29" s="5"/>
      <c r="BDJ29" s="5"/>
      <c r="BDK29" s="5"/>
      <c r="BDL29" s="5"/>
      <c r="BDM29" s="5"/>
      <c r="BDN29" s="5"/>
      <c r="BDO29" s="5"/>
      <c r="BDP29" s="5"/>
      <c r="BDQ29" s="5"/>
      <c r="BDR29" s="5"/>
      <c r="BDS29" s="5"/>
      <c r="BDT29" s="5"/>
      <c r="BDU29" s="5"/>
      <c r="BDV29" s="5"/>
      <c r="BDW29" s="5"/>
      <c r="BDX29" s="5"/>
      <c r="BDY29" s="5"/>
      <c r="BDZ29" s="5"/>
      <c r="BEA29" s="5"/>
      <c r="BEB29" s="5"/>
      <c r="BEC29" s="5"/>
      <c r="BED29" s="5"/>
      <c r="BEE29" s="5"/>
      <c r="BEF29" s="5"/>
      <c r="BEG29" s="5"/>
      <c r="BEH29" s="5"/>
      <c r="BEI29" s="5"/>
      <c r="BEJ29" s="5"/>
      <c r="BEK29" s="5"/>
      <c r="BEL29" s="5"/>
      <c r="BEM29" s="5"/>
      <c r="BEN29" s="5"/>
      <c r="BEO29" s="5"/>
      <c r="BEP29" s="5"/>
      <c r="BEQ29" s="5"/>
      <c r="BER29" s="5"/>
      <c r="BES29" s="5"/>
      <c r="BET29" s="5"/>
      <c r="BEU29" s="5"/>
      <c r="BEV29" s="5"/>
      <c r="BEW29" s="5"/>
      <c r="BEX29" s="5"/>
      <c r="BEY29" s="5"/>
      <c r="BEZ29" s="5"/>
      <c r="BFA29" s="5"/>
      <c r="BFB29" s="5"/>
      <c r="BFC29" s="5"/>
      <c r="BFD29" s="5"/>
      <c r="BFE29" s="5"/>
      <c r="BFF29" s="5"/>
      <c r="BFG29" s="5"/>
      <c r="BFH29" s="5"/>
      <c r="BFI29" s="5"/>
      <c r="BFJ29" s="5"/>
      <c r="BFK29" s="5"/>
      <c r="BFL29" s="5"/>
      <c r="BFM29" s="5"/>
      <c r="BFN29" s="5"/>
      <c r="BFO29" s="5"/>
      <c r="BFP29" s="5"/>
      <c r="BFQ29" s="5"/>
      <c r="BFR29" s="5"/>
      <c r="BFS29" s="5"/>
      <c r="BFT29" s="5"/>
      <c r="BFU29" s="5"/>
      <c r="BFV29" s="5"/>
      <c r="BFW29" s="5"/>
      <c r="BFX29" s="5"/>
      <c r="BFY29" s="5"/>
      <c r="BFZ29" s="5"/>
      <c r="BGA29" s="5"/>
      <c r="BGB29" s="5"/>
      <c r="BGC29" s="5"/>
      <c r="BGD29" s="5"/>
      <c r="BGE29" s="5"/>
      <c r="BGF29" s="5"/>
      <c r="BGG29" s="5"/>
      <c r="BGH29" s="5"/>
      <c r="BGI29" s="5"/>
      <c r="BGJ29" s="5"/>
      <c r="BGK29" s="5"/>
      <c r="BGL29" s="5"/>
      <c r="BGM29" s="5"/>
      <c r="BGN29" s="5"/>
      <c r="BGO29" s="5"/>
      <c r="BGP29" s="5"/>
      <c r="BGQ29" s="5"/>
      <c r="BGR29" s="5"/>
      <c r="BGS29" s="5"/>
      <c r="BGT29" s="5"/>
      <c r="BGU29" s="5"/>
      <c r="BGV29" s="5"/>
      <c r="BGW29" s="5"/>
      <c r="BGX29" s="5"/>
      <c r="BGY29" s="5"/>
      <c r="BGZ29" s="5"/>
      <c r="BHA29" s="5"/>
      <c r="BHB29" s="5"/>
      <c r="BHC29" s="5"/>
      <c r="BHD29" s="5"/>
      <c r="BHE29" s="5"/>
      <c r="BHF29" s="5"/>
      <c r="BHG29" s="5"/>
      <c r="BHH29" s="5"/>
      <c r="BHI29" s="5"/>
      <c r="BHJ29" s="5"/>
      <c r="BHK29" s="5"/>
      <c r="BHL29" s="5"/>
      <c r="BHM29" s="5"/>
      <c r="BHN29" s="5"/>
      <c r="BHO29" s="5"/>
      <c r="BHP29" s="5"/>
      <c r="BHQ29" s="5"/>
      <c r="BHR29" s="5"/>
      <c r="BHS29" s="5"/>
      <c r="BHT29" s="5"/>
      <c r="BHU29" s="5"/>
      <c r="BHV29" s="5"/>
      <c r="BHW29" s="5"/>
      <c r="BHX29" s="5"/>
      <c r="BHY29" s="5"/>
      <c r="BHZ29" s="5"/>
      <c r="BIA29" s="5"/>
      <c r="BIB29" s="5"/>
      <c r="BIC29" s="5"/>
      <c r="BID29" s="5"/>
      <c r="BIE29" s="5"/>
      <c r="BIF29" s="5"/>
      <c r="BIG29" s="5"/>
      <c r="BIH29" s="5"/>
      <c r="BII29" s="5"/>
      <c r="BIJ29" s="5"/>
      <c r="BIK29" s="5"/>
      <c r="BIL29" s="5"/>
      <c r="BIM29" s="5"/>
      <c r="BIN29" s="5"/>
      <c r="BIO29" s="5"/>
      <c r="BIP29" s="5"/>
      <c r="BIQ29" s="5"/>
      <c r="BIR29" s="5"/>
      <c r="BIS29" s="5"/>
      <c r="BIT29" s="5"/>
      <c r="BIU29" s="5"/>
      <c r="BIV29" s="5"/>
      <c r="BIW29" s="5"/>
      <c r="BIX29" s="5"/>
      <c r="BIY29" s="5"/>
      <c r="BIZ29" s="5"/>
      <c r="BJA29" s="5"/>
      <c r="BJB29" s="5"/>
      <c r="BJC29" s="5"/>
      <c r="BJD29" s="5"/>
      <c r="BJE29" s="5"/>
      <c r="BJF29" s="5"/>
      <c r="BJG29" s="5"/>
      <c r="BJH29" s="5"/>
      <c r="BJI29" s="5"/>
      <c r="BJJ29" s="5"/>
      <c r="BJK29" s="5"/>
      <c r="BJL29" s="5"/>
      <c r="BJM29" s="5"/>
      <c r="BJN29" s="5"/>
      <c r="BJO29" s="5"/>
      <c r="BJP29" s="5"/>
      <c r="BJQ29" s="5"/>
      <c r="BJR29" s="5"/>
      <c r="BJS29" s="5"/>
      <c r="BJT29" s="5"/>
      <c r="BJU29" s="5"/>
      <c r="BJV29" s="5"/>
      <c r="BJW29" s="5"/>
      <c r="BJX29" s="5"/>
      <c r="BJY29" s="5"/>
      <c r="BJZ29" s="5"/>
      <c r="BKA29" s="5"/>
      <c r="BKB29" s="5"/>
      <c r="BKC29" s="5"/>
      <c r="BKD29" s="5"/>
      <c r="BKE29" s="5"/>
      <c r="BKF29" s="5"/>
      <c r="BKG29" s="5"/>
      <c r="BKH29" s="5"/>
      <c r="BKI29" s="5"/>
      <c r="BKJ29" s="5"/>
      <c r="BKK29" s="5"/>
      <c r="BKL29" s="5"/>
      <c r="BKM29" s="5"/>
      <c r="BKN29" s="5"/>
      <c r="BKO29" s="5"/>
      <c r="BKP29" s="5"/>
      <c r="BKQ29" s="5"/>
      <c r="BKR29" s="5"/>
      <c r="BKS29" s="5"/>
      <c r="BKT29" s="5"/>
      <c r="BKU29" s="5"/>
      <c r="BKV29" s="5"/>
      <c r="BKW29" s="5"/>
      <c r="BKX29" s="5"/>
      <c r="BKY29" s="5"/>
      <c r="BKZ29" s="5"/>
      <c r="BLA29" s="5"/>
      <c r="BLB29" s="5"/>
      <c r="BLC29" s="5"/>
      <c r="BLD29" s="5"/>
      <c r="BLE29" s="5"/>
      <c r="BLF29" s="5"/>
      <c r="BLG29" s="5"/>
      <c r="BLH29" s="5"/>
      <c r="BLI29" s="5"/>
      <c r="BLJ29" s="5"/>
      <c r="BLK29" s="5"/>
      <c r="BLL29" s="5"/>
      <c r="BLM29" s="5"/>
      <c r="BLN29" s="5"/>
      <c r="BLO29" s="5"/>
      <c r="BLP29" s="5"/>
      <c r="BLQ29" s="5"/>
      <c r="BLR29" s="5"/>
      <c r="BLS29" s="5"/>
      <c r="BLT29" s="5"/>
      <c r="BLU29" s="5"/>
      <c r="BLV29" s="5"/>
      <c r="BLW29" s="5"/>
      <c r="BLX29" s="5"/>
      <c r="BLY29" s="5"/>
      <c r="BLZ29" s="5"/>
      <c r="BMA29" s="5"/>
      <c r="BMB29" s="5"/>
      <c r="BMC29" s="5"/>
      <c r="BMD29" s="5"/>
      <c r="BME29" s="5"/>
      <c r="BMF29" s="5"/>
      <c r="BMG29" s="5"/>
      <c r="BMH29" s="5"/>
      <c r="BMI29" s="5"/>
      <c r="BMJ29" s="5"/>
      <c r="BMK29" s="5"/>
      <c r="BML29" s="5"/>
      <c r="BMM29" s="5"/>
      <c r="BMN29" s="5"/>
      <c r="BMO29" s="5"/>
      <c r="BMP29" s="5"/>
      <c r="BMQ29" s="5"/>
      <c r="BMR29" s="5"/>
      <c r="BMS29" s="5"/>
      <c r="BMT29" s="5"/>
      <c r="BMU29" s="5"/>
      <c r="BMV29" s="5"/>
      <c r="BMW29" s="5"/>
      <c r="BMX29" s="5"/>
      <c r="BMY29" s="5"/>
      <c r="BMZ29" s="5"/>
      <c r="BNA29" s="5"/>
      <c r="BNB29" s="5"/>
      <c r="BNC29" s="5"/>
      <c r="BND29" s="5"/>
      <c r="BNE29" s="5"/>
      <c r="BNF29" s="5"/>
      <c r="BNG29" s="5"/>
      <c r="BNH29" s="5"/>
      <c r="BNI29" s="5"/>
      <c r="BNJ29" s="5"/>
      <c r="BNK29" s="5"/>
      <c r="BNL29" s="5"/>
      <c r="BNM29" s="5"/>
      <c r="BNN29" s="5"/>
      <c r="BNO29" s="5"/>
      <c r="BNP29" s="5"/>
      <c r="BNQ29" s="5"/>
      <c r="BNR29" s="5"/>
      <c r="BNS29" s="5"/>
      <c r="BNT29" s="5"/>
      <c r="BNU29" s="5"/>
      <c r="BNV29" s="5"/>
      <c r="BNW29" s="5"/>
      <c r="BNX29" s="5"/>
      <c r="BNY29" s="5"/>
      <c r="BNZ29" s="5"/>
      <c r="BOA29" s="5"/>
      <c r="BOB29" s="5"/>
      <c r="BOC29" s="5"/>
      <c r="BOD29" s="5"/>
      <c r="BOE29" s="5"/>
      <c r="BOF29" s="5"/>
      <c r="BOG29" s="5"/>
      <c r="BOH29" s="5"/>
      <c r="BOI29" s="5"/>
      <c r="BOJ29" s="5"/>
      <c r="BOK29" s="5"/>
      <c r="BOL29" s="5"/>
      <c r="BOM29" s="5"/>
      <c r="BON29" s="5"/>
      <c r="BOO29" s="5"/>
      <c r="BOP29" s="5"/>
      <c r="BOQ29" s="5"/>
      <c r="BOR29" s="5"/>
      <c r="BOS29" s="5"/>
      <c r="BOT29" s="5"/>
      <c r="BOU29" s="5"/>
      <c r="BOV29" s="5"/>
      <c r="BOW29" s="5"/>
      <c r="BOX29" s="5"/>
      <c r="BOY29" s="5"/>
      <c r="BOZ29" s="5"/>
      <c r="BPA29" s="5"/>
      <c r="BPB29" s="5"/>
      <c r="BPC29" s="5"/>
      <c r="BPD29" s="5"/>
      <c r="BPE29" s="5"/>
      <c r="BPF29" s="5"/>
      <c r="BPG29" s="5"/>
      <c r="BPH29" s="5"/>
      <c r="BPI29" s="5"/>
      <c r="BPJ29" s="5"/>
      <c r="BPK29" s="5"/>
      <c r="BPL29" s="5"/>
      <c r="BPM29" s="5"/>
      <c r="BPN29" s="5"/>
      <c r="BPO29" s="5"/>
      <c r="BPP29" s="5"/>
      <c r="BPQ29" s="5"/>
      <c r="BPR29" s="5"/>
      <c r="BPS29" s="5"/>
      <c r="BPT29" s="5"/>
      <c r="BPU29" s="5"/>
      <c r="BPV29" s="5"/>
      <c r="BPW29" s="5"/>
      <c r="BPX29" s="5"/>
      <c r="BPY29" s="5"/>
      <c r="BPZ29" s="5"/>
      <c r="BQA29" s="5"/>
      <c r="BQB29" s="5"/>
      <c r="BQC29" s="5"/>
      <c r="BQD29" s="5"/>
      <c r="BQE29" s="5"/>
      <c r="BQF29" s="5"/>
      <c r="BQG29" s="5"/>
      <c r="BQH29" s="5"/>
      <c r="BQI29" s="5"/>
      <c r="BQJ29" s="5"/>
      <c r="BQK29" s="5"/>
      <c r="BQL29" s="5"/>
      <c r="BQM29" s="5"/>
      <c r="BQN29" s="5"/>
      <c r="BQO29" s="5"/>
      <c r="BQP29" s="5"/>
      <c r="BQQ29" s="5"/>
      <c r="BQR29" s="5"/>
      <c r="BQS29" s="5"/>
      <c r="BQT29" s="5"/>
      <c r="BQU29" s="5"/>
      <c r="BQV29" s="5"/>
      <c r="BQW29" s="5"/>
      <c r="BQX29" s="5"/>
      <c r="BQY29" s="5"/>
      <c r="BQZ29" s="5"/>
      <c r="BRA29" s="5"/>
      <c r="BRB29" s="5"/>
      <c r="BRC29" s="5"/>
      <c r="BRD29" s="5"/>
      <c r="BRE29" s="5"/>
      <c r="BRF29" s="5"/>
      <c r="BRG29" s="5"/>
      <c r="BRH29" s="5"/>
      <c r="BRI29" s="5"/>
      <c r="BRJ29" s="5"/>
      <c r="BRK29" s="5"/>
      <c r="BRL29" s="5"/>
      <c r="BRM29" s="5"/>
      <c r="BRN29" s="5"/>
      <c r="BRO29" s="5"/>
      <c r="BRP29" s="5"/>
      <c r="BRQ29" s="5"/>
      <c r="BRR29" s="5"/>
      <c r="BRS29" s="5"/>
      <c r="BRT29" s="5"/>
      <c r="BRU29" s="5"/>
      <c r="BRV29" s="5"/>
      <c r="BRW29" s="5"/>
      <c r="BRX29" s="5"/>
      <c r="BRY29" s="5"/>
      <c r="BRZ29" s="5"/>
      <c r="BSA29" s="5"/>
      <c r="BSB29" s="5"/>
      <c r="BSC29" s="5"/>
      <c r="BSD29" s="5"/>
      <c r="BSE29" s="5"/>
      <c r="BSF29" s="5"/>
      <c r="BSG29" s="5"/>
      <c r="BSH29" s="5"/>
      <c r="BSI29" s="5"/>
      <c r="BSJ29" s="5"/>
      <c r="BSK29" s="5"/>
      <c r="BSL29" s="5"/>
      <c r="BSM29" s="5"/>
      <c r="BSN29" s="5"/>
      <c r="BSO29" s="5"/>
      <c r="BSP29" s="5"/>
      <c r="BSQ29" s="5"/>
      <c r="BSR29" s="5"/>
      <c r="BSS29" s="5"/>
      <c r="BST29" s="5"/>
      <c r="BSU29" s="5"/>
      <c r="BSV29" s="5"/>
      <c r="BSW29" s="5"/>
      <c r="BSX29" s="5"/>
      <c r="BSY29" s="5"/>
      <c r="BSZ29" s="5"/>
      <c r="BTA29" s="5"/>
      <c r="BTB29" s="5"/>
      <c r="BTC29" s="5"/>
      <c r="BTD29" s="5"/>
      <c r="BTE29" s="5"/>
      <c r="BTF29" s="5"/>
      <c r="BTG29" s="5"/>
      <c r="BTH29" s="5"/>
      <c r="BTI29" s="5"/>
      <c r="BTJ29" s="5"/>
      <c r="BTK29" s="5"/>
      <c r="BTL29" s="5"/>
      <c r="BTM29" s="5"/>
      <c r="BTN29" s="5"/>
      <c r="BTO29" s="5"/>
      <c r="BTP29" s="5"/>
      <c r="BTQ29" s="5"/>
      <c r="BTR29" s="5"/>
      <c r="BTS29" s="5"/>
      <c r="BTT29" s="5"/>
      <c r="BTU29" s="5"/>
      <c r="BTV29" s="5"/>
      <c r="BTW29" s="5"/>
      <c r="BTX29" s="5"/>
      <c r="BTY29" s="5"/>
      <c r="BTZ29" s="5"/>
      <c r="BUA29" s="5"/>
      <c r="BUB29" s="5"/>
      <c r="BUC29" s="5"/>
      <c r="BUD29" s="5"/>
      <c r="BUE29" s="5"/>
      <c r="BUF29" s="5"/>
      <c r="BUG29" s="5"/>
      <c r="BUH29" s="5"/>
      <c r="BUI29" s="5"/>
      <c r="BUJ29" s="5"/>
      <c r="BUK29" s="5"/>
      <c r="BUL29" s="5"/>
      <c r="BUM29" s="5"/>
      <c r="BUN29" s="5"/>
      <c r="BUO29" s="5"/>
      <c r="BUP29" s="5"/>
      <c r="BUQ29" s="5"/>
      <c r="BUR29" s="5"/>
      <c r="BUS29" s="5"/>
      <c r="BUT29" s="5"/>
      <c r="BUU29" s="5"/>
      <c r="BUV29" s="5"/>
      <c r="BUW29" s="5"/>
      <c r="BUX29" s="5"/>
      <c r="BUY29" s="5"/>
      <c r="BUZ29" s="5"/>
      <c r="BVA29" s="5"/>
      <c r="BVB29" s="5"/>
      <c r="BVC29" s="5"/>
      <c r="BVD29" s="5"/>
      <c r="BVE29" s="5"/>
      <c r="BVF29" s="5"/>
      <c r="BVG29" s="5"/>
      <c r="BVH29" s="5"/>
      <c r="BVI29" s="5"/>
      <c r="BVJ29" s="5"/>
      <c r="BVK29" s="5"/>
      <c r="BVL29" s="5"/>
      <c r="BVM29" s="5"/>
      <c r="BVN29" s="5"/>
      <c r="BVO29" s="5"/>
      <c r="BVP29" s="5"/>
      <c r="BVQ29" s="5"/>
      <c r="BVR29" s="5"/>
      <c r="BVS29" s="5"/>
      <c r="BVT29" s="5"/>
      <c r="BVU29" s="5"/>
      <c r="BVV29" s="5"/>
      <c r="BVW29" s="5"/>
      <c r="BVX29" s="5"/>
      <c r="BVY29" s="5"/>
      <c r="BVZ29" s="5"/>
      <c r="BWA29" s="5"/>
      <c r="BWB29" s="5"/>
      <c r="BWC29" s="5"/>
      <c r="BWD29" s="5"/>
      <c r="BWE29" s="5"/>
      <c r="BWF29" s="5"/>
      <c r="BWG29" s="5"/>
      <c r="BWH29" s="5"/>
      <c r="BWI29" s="5"/>
      <c r="BWJ29" s="5"/>
      <c r="BWK29" s="5"/>
      <c r="BWL29" s="5"/>
      <c r="BWM29" s="5"/>
      <c r="BWN29" s="5"/>
      <c r="BWO29" s="5"/>
      <c r="BWP29" s="5"/>
      <c r="BWQ29" s="5"/>
      <c r="BWR29" s="5"/>
      <c r="BWS29" s="5"/>
      <c r="BWT29" s="5"/>
      <c r="BWU29" s="5"/>
      <c r="BWV29" s="5"/>
      <c r="BWW29" s="5"/>
      <c r="BWX29" s="5"/>
      <c r="BWY29" s="5"/>
      <c r="BWZ29" s="5"/>
      <c r="BXA29" s="5"/>
      <c r="BXB29" s="5"/>
      <c r="BXC29" s="5"/>
      <c r="BXD29" s="5"/>
      <c r="BXE29" s="5"/>
      <c r="BXF29" s="5"/>
      <c r="BXG29" s="5"/>
      <c r="BXH29" s="5"/>
      <c r="BXI29" s="5"/>
      <c r="BXJ29" s="5"/>
      <c r="BXK29" s="5"/>
      <c r="BXL29" s="5"/>
      <c r="BXM29" s="5"/>
      <c r="BXN29" s="5"/>
      <c r="BXO29" s="5"/>
      <c r="BXP29" s="5"/>
      <c r="BXQ29" s="5"/>
      <c r="BXR29" s="5"/>
      <c r="BXS29" s="5"/>
      <c r="BXT29" s="5"/>
      <c r="BXU29" s="5"/>
      <c r="BXV29" s="5"/>
      <c r="BXW29" s="5"/>
      <c r="BXX29" s="5"/>
      <c r="BXY29" s="5"/>
      <c r="BXZ29" s="5"/>
      <c r="BYA29" s="5"/>
      <c r="BYB29" s="5"/>
      <c r="BYC29" s="5"/>
      <c r="BYD29" s="5"/>
      <c r="BYE29" s="5"/>
      <c r="BYF29" s="5"/>
      <c r="BYG29" s="5"/>
      <c r="BYH29" s="5"/>
      <c r="BYI29" s="5"/>
      <c r="BYJ29" s="5"/>
      <c r="BYK29" s="5"/>
      <c r="BYL29" s="5"/>
      <c r="BYM29" s="5"/>
      <c r="BYN29" s="5"/>
      <c r="BYO29" s="5"/>
      <c r="BYP29" s="5"/>
      <c r="BYQ29" s="5"/>
      <c r="BYR29" s="5"/>
      <c r="BYS29" s="5"/>
      <c r="BYT29" s="5"/>
      <c r="BYU29" s="5"/>
      <c r="BYV29" s="5"/>
      <c r="BYW29" s="5"/>
      <c r="BYX29" s="5"/>
      <c r="BYY29" s="5"/>
      <c r="BYZ29" s="5"/>
      <c r="BZA29" s="5"/>
      <c r="BZB29" s="5"/>
      <c r="BZC29" s="5"/>
      <c r="BZD29" s="5"/>
      <c r="BZE29" s="5"/>
      <c r="BZF29" s="5"/>
      <c r="BZG29" s="5"/>
      <c r="BZH29" s="5"/>
      <c r="BZI29" s="5"/>
      <c r="BZJ29" s="5"/>
      <c r="BZK29" s="5"/>
      <c r="BZL29" s="5"/>
      <c r="BZM29" s="5"/>
      <c r="BZN29" s="5"/>
      <c r="BZO29" s="5"/>
      <c r="BZP29" s="5"/>
      <c r="BZQ29" s="5"/>
      <c r="BZR29" s="5"/>
      <c r="BZS29" s="5"/>
      <c r="BZT29" s="5"/>
      <c r="BZU29" s="5"/>
      <c r="BZV29" s="5"/>
      <c r="BZW29" s="5"/>
      <c r="BZX29" s="5"/>
      <c r="BZY29" s="5"/>
      <c r="BZZ29" s="5"/>
      <c r="CAA29" s="5"/>
      <c r="CAB29" s="5"/>
      <c r="CAC29" s="5"/>
      <c r="CAD29" s="5"/>
      <c r="CAE29" s="5"/>
      <c r="CAF29" s="5"/>
      <c r="CAG29" s="5"/>
      <c r="CAH29" s="5"/>
      <c r="CAI29" s="5"/>
      <c r="CAJ29" s="5"/>
      <c r="CAK29" s="5"/>
      <c r="CAL29" s="5"/>
      <c r="CAM29" s="5"/>
      <c r="CAN29" s="5"/>
      <c r="CAO29" s="5"/>
      <c r="CAP29" s="5"/>
      <c r="CAQ29" s="5"/>
      <c r="CAR29" s="5"/>
      <c r="CAS29" s="5"/>
      <c r="CAT29" s="5"/>
      <c r="CAU29" s="5"/>
      <c r="CAV29" s="5"/>
      <c r="CAW29" s="5"/>
      <c r="CAX29" s="5"/>
      <c r="CAY29" s="5"/>
      <c r="CAZ29" s="5"/>
      <c r="CBA29" s="5"/>
      <c r="CBB29" s="5"/>
      <c r="CBC29" s="5"/>
      <c r="CBD29" s="5"/>
      <c r="CBE29" s="5"/>
      <c r="CBF29" s="5"/>
      <c r="CBG29" s="5"/>
      <c r="CBH29" s="5"/>
      <c r="CBI29" s="5"/>
      <c r="CBJ29" s="5"/>
      <c r="CBK29" s="5"/>
      <c r="CBL29" s="5"/>
      <c r="CBM29" s="5"/>
      <c r="CBN29" s="5"/>
      <c r="CBO29" s="5"/>
      <c r="CBP29" s="5"/>
      <c r="CBQ29" s="5"/>
      <c r="CBR29" s="5"/>
      <c r="CBS29" s="5"/>
      <c r="CBT29" s="5"/>
      <c r="CBU29" s="5"/>
      <c r="CBV29" s="5"/>
      <c r="CBW29" s="5"/>
      <c r="CBX29" s="5"/>
      <c r="CBY29" s="5"/>
      <c r="CBZ29" s="5"/>
      <c r="CCA29" s="5"/>
      <c r="CCB29" s="5"/>
      <c r="CCC29" s="5"/>
      <c r="CCD29" s="5"/>
      <c r="CCE29" s="5"/>
      <c r="CCF29" s="5"/>
      <c r="CCG29" s="5"/>
      <c r="CCH29" s="5"/>
      <c r="CCI29" s="5"/>
      <c r="CCJ29" s="5"/>
      <c r="CCK29" s="5"/>
      <c r="CCL29" s="5"/>
      <c r="CCM29" s="5"/>
      <c r="CCN29" s="5"/>
      <c r="CCO29" s="5"/>
      <c r="CCP29" s="5"/>
      <c r="CCQ29" s="5"/>
      <c r="CCR29" s="5"/>
      <c r="CCS29" s="5"/>
      <c r="CCT29" s="5"/>
      <c r="CCU29" s="5"/>
      <c r="CCV29" s="5"/>
      <c r="CCW29" s="5"/>
      <c r="CCX29" s="5"/>
      <c r="CCY29" s="5"/>
      <c r="CCZ29" s="5"/>
      <c r="CDA29" s="5"/>
      <c r="CDB29" s="5"/>
      <c r="CDC29" s="5"/>
      <c r="CDD29" s="5"/>
      <c r="CDE29" s="5"/>
      <c r="CDF29" s="5"/>
      <c r="CDG29" s="5"/>
      <c r="CDH29" s="5"/>
      <c r="CDI29" s="5"/>
      <c r="CDJ29" s="5"/>
      <c r="CDK29" s="5"/>
      <c r="CDL29" s="5"/>
      <c r="CDM29" s="5"/>
      <c r="CDN29" s="5"/>
      <c r="CDO29" s="5"/>
      <c r="CDP29" s="5"/>
      <c r="CDQ29" s="5"/>
      <c r="CDR29" s="5"/>
      <c r="CDS29" s="5"/>
      <c r="CDT29" s="5"/>
      <c r="CDU29" s="5"/>
      <c r="CDV29" s="5"/>
      <c r="CDW29" s="5"/>
      <c r="CDX29" s="5"/>
      <c r="CDY29" s="5"/>
      <c r="CDZ29" s="5"/>
      <c r="CEA29" s="5"/>
      <c r="CEB29" s="5"/>
      <c r="CEC29" s="5"/>
      <c r="CED29" s="5"/>
      <c r="CEE29" s="5"/>
      <c r="CEF29" s="5"/>
      <c r="CEG29" s="5"/>
      <c r="CEH29" s="5"/>
      <c r="CEI29" s="5"/>
      <c r="CEJ29" s="5"/>
      <c r="CEK29" s="5"/>
      <c r="CEL29" s="5"/>
      <c r="CEM29" s="5"/>
      <c r="CEN29" s="5"/>
      <c r="CEO29" s="5"/>
      <c r="CEP29" s="5"/>
      <c r="CEQ29" s="5"/>
      <c r="CER29" s="5"/>
      <c r="CES29" s="5"/>
      <c r="CET29" s="5"/>
      <c r="CEU29" s="5"/>
      <c r="CEV29" s="5"/>
      <c r="CEW29" s="5"/>
      <c r="CEX29" s="5"/>
      <c r="CEY29" s="5"/>
      <c r="CEZ29" s="5"/>
      <c r="CFA29" s="5"/>
      <c r="CFB29" s="5"/>
      <c r="CFC29" s="5"/>
      <c r="CFD29" s="5"/>
      <c r="CFE29" s="5"/>
      <c r="CFF29" s="5"/>
      <c r="CFG29" s="5"/>
      <c r="CFH29" s="5"/>
      <c r="CFI29" s="5"/>
      <c r="CFJ29" s="5"/>
      <c r="CFK29" s="5"/>
      <c r="CFL29" s="5"/>
      <c r="CFM29" s="5"/>
      <c r="CFN29" s="5"/>
      <c r="CFO29" s="5"/>
      <c r="CFP29" s="5"/>
      <c r="CFQ29" s="5"/>
      <c r="CFR29" s="5"/>
      <c r="CFS29" s="5"/>
      <c r="CFT29" s="5"/>
      <c r="CFU29" s="5"/>
      <c r="CFV29" s="5"/>
      <c r="CFW29" s="5"/>
      <c r="CFX29" s="5"/>
      <c r="CFY29" s="5"/>
      <c r="CFZ29" s="5"/>
      <c r="CGA29" s="5"/>
      <c r="CGB29" s="5"/>
      <c r="CGC29" s="5"/>
      <c r="CGD29" s="5"/>
      <c r="CGE29" s="5"/>
      <c r="CGF29" s="5"/>
      <c r="CGG29" s="5"/>
      <c r="CGH29" s="5"/>
      <c r="CGI29" s="5"/>
      <c r="CGJ29" s="5"/>
      <c r="CGK29" s="5"/>
      <c r="CGL29" s="5"/>
      <c r="CGM29" s="5"/>
      <c r="CGN29" s="5"/>
      <c r="CGO29" s="5"/>
      <c r="CGP29" s="5"/>
      <c r="CGQ29" s="5"/>
      <c r="CGR29" s="5"/>
      <c r="CGS29" s="5"/>
      <c r="CGT29" s="5"/>
      <c r="CGU29" s="5"/>
      <c r="CGV29" s="5"/>
      <c r="CGW29" s="5"/>
      <c r="CGX29" s="5"/>
      <c r="CGY29" s="5"/>
      <c r="CGZ29" s="5"/>
      <c r="CHA29" s="5"/>
      <c r="CHB29" s="5"/>
      <c r="CHC29" s="5"/>
      <c r="CHD29" s="5"/>
      <c r="CHE29" s="5"/>
      <c r="CHF29" s="5"/>
      <c r="CHG29" s="5"/>
      <c r="CHH29" s="5"/>
      <c r="CHI29" s="5"/>
      <c r="CHJ29" s="5"/>
      <c r="CHK29" s="5"/>
      <c r="CHL29" s="5"/>
      <c r="CHM29" s="5"/>
      <c r="CHN29" s="5"/>
      <c r="CHO29" s="5"/>
      <c r="CHP29" s="5"/>
      <c r="CHQ29" s="5"/>
      <c r="CHR29" s="5"/>
      <c r="CHS29" s="5"/>
      <c r="CHT29" s="5"/>
      <c r="CHU29" s="5"/>
      <c r="CHV29" s="5"/>
      <c r="CHW29" s="5"/>
      <c r="CHX29" s="5"/>
      <c r="CHY29" s="5"/>
      <c r="CHZ29" s="5"/>
      <c r="CIA29" s="5"/>
      <c r="CIB29" s="5"/>
      <c r="CIC29" s="5"/>
      <c r="CID29" s="5"/>
      <c r="CIE29" s="5"/>
      <c r="CIF29" s="5"/>
      <c r="CIG29" s="5"/>
      <c r="CIH29" s="5"/>
      <c r="CII29" s="5"/>
      <c r="CIJ29" s="5"/>
      <c r="CIK29" s="5"/>
      <c r="CIL29" s="5"/>
      <c r="CIM29" s="5"/>
      <c r="CIN29" s="5"/>
      <c r="CIO29" s="5"/>
      <c r="CIP29" s="5"/>
      <c r="CIQ29" s="5"/>
      <c r="CIR29" s="5"/>
      <c r="CIS29" s="5"/>
      <c r="CIT29" s="5"/>
      <c r="CIU29" s="5"/>
      <c r="CIV29" s="5"/>
      <c r="CIW29" s="5"/>
      <c r="CIX29" s="5"/>
      <c r="CIY29" s="5"/>
      <c r="CIZ29" s="5"/>
      <c r="CJA29" s="5"/>
      <c r="CJB29" s="5"/>
      <c r="CJC29" s="5"/>
      <c r="CJD29" s="5"/>
      <c r="CJE29" s="5"/>
      <c r="CJF29" s="5"/>
      <c r="CJG29" s="5"/>
      <c r="CJH29" s="5"/>
      <c r="CJI29" s="5"/>
      <c r="CJJ29" s="5"/>
      <c r="CJK29" s="5"/>
      <c r="CJL29" s="5"/>
      <c r="CJM29" s="5"/>
      <c r="CJN29" s="5"/>
      <c r="CJO29" s="5"/>
      <c r="CJP29" s="5"/>
      <c r="CJQ29" s="5"/>
      <c r="CJR29" s="5"/>
      <c r="CJS29" s="5"/>
      <c r="CJT29" s="5"/>
      <c r="CJU29" s="5"/>
      <c r="CJV29" s="5"/>
      <c r="CJW29" s="5"/>
      <c r="CJX29" s="5"/>
      <c r="CJY29" s="5"/>
      <c r="CJZ29" s="5"/>
      <c r="CKA29" s="5"/>
      <c r="CKB29" s="5"/>
      <c r="CKC29" s="5"/>
      <c r="CKD29" s="5"/>
      <c r="CKE29" s="5"/>
      <c r="CKF29" s="5"/>
      <c r="CKG29" s="5"/>
      <c r="CKH29" s="5"/>
      <c r="CKI29" s="5"/>
      <c r="CKJ29" s="5"/>
      <c r="CKK29" s="5"/>
      <c r="CKL29" s="5"/>
      <c r="CKM29" s="5"/>
      <c r="CKN29" s="5"/>
      <c r="CKO29" s="5"/>
      <c r="CKP29" s="5"/>
      <c r="CKQ29" s="5"/>
      <c r="CKR29" s="5"/>
      <c r="CKS29" s="5"/>
      <c r="CKT29" s="5"/>
      <c r="CKU29" s="5"/>
      <c r="CKV29" s="5"/>
      <c r="CKW29" s="5"/>
      <c r="CKX29" s="5"/>
      <c r="CKY29" s="5"/>
      <c r="CKZ29" s="5"/>
      <c r="CLA29" s="5"/>
      <c r="CLB29" s="5"/>
      <c r="CLC29" s="5"/>
      <c r="CLD29" s="5"/>
      <c r="CLE29" s="5"/>
      <c r="CLF29" s="5"/>
      <c r="CLG29" s="5"/>
      <c r="CLH29" s="5"/>
      <c r="CLI29" s="5"/>
      <c r="CLJ29" s="5"/>
      <c r="CLK29" s="5"/>
      <c r="CLL29" s="5"/>
      <c r="CLM29" s="5"/>
      <c r="CLN29" s="5"/>
      <c r="CLO29" s="5"/>
      <c r="CLP29" s="5"/>
      <c r="CLQ29" s="5"/>
      <c r="CLR29" s="5"/>
      <c r="CLS29" s="5"/>
      <c r="CLT29" s="5"/>
      <c r="CLU29" s="5"/>
      <c r="CLV29" s="5"/>
      <c r="CLW29" s="5"/>
      <c r="CLX29" s="5"/>
      <c r="CLY29" s="5"/>
      <c r="CLZ29" s="5"/>
      <c r="CMA29" s="5"/>
      <c r="CMB29" s="5"/>
      <c r="CMC29" s="5"/>
      <c r="CMD29" s="5"/>
      <c r="CME29" s="5"/>
      <c r="CMF29" s="5"/>
      <c r="CMG29" s="5"/>
      <c r="CMH29" s="5"/>
      <c r="CMI29" s="5"/>
      <c r="CMJ29" s="5"/>
      <c r="CMK29" s="5"/>
      <c r="CML29" s="5"/>
      <c r="CMM29" s="5"/>
      <c r="CMN29" s="5"/>
      <c r="CMO29" s="5"/>
      <c r="CMP29" s="5"/>
      <c r="CMQ29" s="5"/>
      <c r="CMR29" s="5"/>
      <c r="CMS29" s="5"/>
      <c r="CMT29" s="5"/>
      <c r="CMU29" s="5"/>
      <c r="CMV29" s="5"/>
      <c r="CMW29" s="5"/>
      <c r="CMX29" s="5"/>
      <c r="CMY29" s="5"/>
      <c r="CMZ29" s="5"/>
      <c r="CNA29" s="5"/>
      <c r="CNB29" s="5"/>
      <c r="CNC29" s="5"/>
      <c r="CND29" s="5"/>
      <c r="CNE29" s="5"/>
      <c r="CNF29" s="5"/>
      <c r="CNG29" s="5"/>
      <c r="CNH29" s="5"/>
      <c r="CNI29" s="5"/>
      <c r="CNJ29" s="5"/>
      <c r="CNK29" s="5"/>
      <c r="CNL29" s="5"/>
      <c r="CNM29" s="5"/>
      <c r="CNN29" s="5"/>
      <c r="CNO29" s="5"/>
      <c r="CNP29" s="5"/>
      <c r="CNQ29" s="5"/>
      <c r="CNR29" s="5"/>
      <c r="CNS29" s="5"/>
      <c r="CNT29" s="5"/>
      <c r="CNU29" s="5"/>
      <c r="CNV29" s="5"/>
      <c r="CNW29" s="5"/>
      <c r="CNX29" s="5"/>
      <c r="CNY29" s="5"/>
      <c r="CNZ29" s="5"/>
      <c r="COA29" s="5"/>
      <c r="COB29" s="5"/>
      <c r="COC29" s="5"/>
      <c r="COD29" s="5"/>
      <c r="COE29" s="5"/>
      <c r="COF29" s="5"/>
      <c r="COG29" s="5"/>
      <c r="COH29" s="5"/>
      <c r="COI29" s="5"/>
      <c r="COJ29" s="5"/>
      <c r="COK29" s="5"/>
      <c r="COL29" s="5"/>
      <c r="COM29" s="5"/>
      <c r="CON29" s="5"/>
      <c r="COO29" s="5"/>
      <c r="COP29" s="5"/>
      <c r="COQ29" s="5"/>
      <c r="COR29" s="5"/>
      <c r="COS29" s="5"/>
      <c r="COT29" s="5"/>
      <c r="COU29" s="5"/>
      <c r="COV29" s="5"/>
      <c r="COW29" s="5"/>
      <c r="COX29" s="5"/>
      <c r="COY29" s="5"/>
      <c r="COZ29" s="5"/>
      <c r="CPA29" s="5"/>
      <c r="CPB29" s="5"/>
      <c r="CPC29" s="5"/>
      <c r="CPD29" s="5"/>
      <c r="CPE29" s="5"/>
      <c r="CPF29" s="5"/>
      <c r="CPG29" s="5"/>
      <c r="CPH29" s="5"/>
      <c r="CPI29" s="5"/>
      <c r="CPJ29" s="5"/>
      <c r="CPK29" s="5"/>
      <c r="CPL29" s="5"/>
      <c r="CPM29" s="5"/>
      <c r="CPN29" s="5"/>
      <c r="CPO29" s="5"/>
      <c r="CPP29" s="5"/>
      <c r="CPQ29" s="5"/>
      <c r="CPR29" s="5"/>
      <c r="CPS29" s="5"/>
      <c r="CPT29" s="5"/>
      <c r="CPU29" s="5"/>
      <c r="CPV29" s="5"/>
      <c r="CPW29" s="5"/>
      <c r="CPX29" s="5"/>
      <c r="CPY29" s="5"/>
      <c r="CPZ29" s="5"/>
      <c r="CQA29" s="5"/>
      <c r="CQB29" s="5"/>
      <c r="CQC29" s="5"/>
      <c r="CQD29" s="5"/>
      <c r="CQE29" s="5"/>
      <c r="CQF29" s="5"/>
      <c r="CQG29" s="5"/>
      <c r="CQH29" s="5"/>
      <c r="CQI29" s="5"/>
      <c r="CQJ29" s="5"/>
      <c r="CQK29" s="5"/>
      <c r="CQL29" s="5"/>
      <c r="CQM29" s="5"/>
      <c r="CQN29" s="5"/>
      <c r="CQO29" s="5"/>
      <c r="CQP29" s="5"/>
      <c r="CQQ29" s="5"/>
      <c r="CQR29" s="5"/>
      <c r="CQS29" s="5"/>
      <c r="CQT29" s="5"/>
      <c r="CQU29" s="5"/>
      <c r="CQV29" s="5"/>
      <c r="CQW29" s="5"/>
      <c r="CQX29" s="5"/>
      <c r="CQY29" s="5"/>
      <c r="CQZ29" s="5"/>
      <c r="CRA29" s="5"/>
      <c r="CRB29" s="5"/>
      <c r="CRC29" s="5"/>
      <c r="CRD29" s="5"/>
      <c r="CRE29" s="5"/>
      <c r="CRF29" s="5"/>
      <c r="CRG29" s="5"/>
      <c r="CRH29" s="5"/>
      <c r="CRI29" s="5"/>
      <c r="CRJ29" s="5"/>
      <c r="CRK29" s="5"/>
      <c r="CRL29" s="5"/>
      <c r="CRM29" s="5"/>
      <c r="CRN29" s="5"/>
      <c r="CRO29" s="5"/>
      <c r="CRP29" s="5"/>
      <c r="CRQ29" s="5"/>
      <c r="CRR29" s="5"/>
      <c r="CRS29" s="5"/>
      <c r="CRT29" s="5"/>
      <c r="CRU29" s="5"/>
      <c r="CRV29" s="5"/>
      <c r="CRW29" s="5"/>
      <c r="CRX29" s="5"/>
      <c r="CRY29" s="5"/>
      <c r="CRZ29" s="5"/>
      <c r="CSA29" s="5"/>
      <c r="CSB29" s="5"/>
      <c r="CSC29" s="5"/>
      <c r="CSD29" s="5"/>
      <c r="CSE29" s="5"/>
      <c r="CSF29" s="5"/>
      <c r="CSG29" s="5"/>
      <c r="CSH29" s="5"/>
      <c r="CSI29" s="5"/>
      <c r="CSJ29" s="5"/>
      <c r="CSK29" s="5"/>
      <c r="CSL29" s="5"/>
      <c r="CSM29" s="5"/>
      <c r="CSN29" s="5"/>
      <c r="CSO29" s="5"/>
      <c r="CSP29" s="5"/>
      <c r="CSQ29" s="5"/>
      <c r="CSR29" s="5"/>
      <c r="CSS29" s="5"/>
      <c r="CST29" s="5"/>
      <c r="CSU29" s="5"/>
      <c r="CSV29" s="5"/>
      <c r="CSW29" s="5"/>
      <c r="CSX29" s="5"/>
      <c r="CSY29" s="5"/>
      <c r="CSZ29" s="5"/>
      <c r="CTA29" s="5"/>
      <c r="CTB29" s="5"/>
      <c r="CTC29" s="5"/>
      <c r="CTD29" s="5"/>
      <c r="CTE29" s="5"/>
      <c r="CTF29" s="5"/>
      <c r="CTG29" s="5"/>
      <c r="CTH29" s="5"/>
      <c r="CTI29" s="5"/>
      <c r="CTJ29" s="5"/>
      <c r="CTK29" s="5"/>
      <c r="CTL29" s="5"/>
      <c r="CTM29" s="5"/>
      <c r="CTN29" s="5"/>
      <c r="CTO29" s="5"/>
      <c r="CTP29" s="5"/>
      <c r="CTQ29" s="5"/>
      <c r="CTR29" s="5"/>
      <c r="CTS29" s="5"/>
    </row>
    <row r="30" s="2" customFormat="1" ht="70.5" customHeight="1" spans="1:2567">
      <c r="A30" s="18">
        <v>24</v>
      </c>
      <c r="B30" s="18" t="s">
        <v>56</v>
      </c>
      <c r="C30" s="18" t="s">
        <v>98</v>
      </c>
      <c r="D30" s="22" t="s">
        <v>70</v>
      </c>
      <c r="E30" s="23" t="s">
        <v>116</v>
      </c>
      <c r="F30" s="25" t="s">
        <v>117</v>
      </c>
      <c r="G30" s="18" t="s">
        <v>26</v>
      </c>
      <c r="H30" s="31">
        <v>1</v>
      </c>
      <c r="I30" s="31" t="s">
        <v>101</v>
      </c>
      <c r="J30" s="44" t="s">
        <v>102</v>
      </c>
      <c r="K30" s="45"/>
      <c r="L30" s="45"/>
      <c r="M30" s="65"/>
      <c r="N30" s="58">
        <f t="shared" si="0"/>
        <v>28</v>
      </c>
      <c r="O30" s="58">
        <f t="shared" si="1"/>
        <v>28</v>
      </c>
      <c r="P30" s="37">
        <v>28</v>
      </c>
      <c r="Q30" s="66"/>
      <c r="R30" s="66"/>
      <c r="S30" s="66"/>
      <c r="T30" s="71"/>
      <c r="U30" s="22" t="s">
        <v>70</v>
      </c>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5"/>
      <c r="NI30" s="5"/>
      <c r="NJ30" s="5"/>
      <c r="NK30" s="5"/>
      <c r="NL30" s="5"/>
      <c r="NM30" s="5"/>
      <c r="NN30" s="5"/>
      <c r="NO30" s="5"/>
      <c r="NP30" s="5"/>
      <c r="NQ30" s="5"/>
      <c r="NR30" s="5"/>
      <c r="NS30" s="5"/>
      <c r="NT30" s="5"/>
      <c r="NU30" s="5"/>
      <c r="NV30" s="5"/>
      <c r="NW30" s="5"/>
      <c r="NX30" s="5"/>
      <c r="NY30" s="5"/>
      <c r="NZ30" s="5"/>
      <c r="OA30" s="5"/>
      <c r="OB30" s="5"/>
      <c r="OC30" s="5"/>
      <c r="OD30" s="5"/>
      <c r="OE30" s="5"/>
      <c r="OF30" s="5"/>
      <c r="OG30" s="5"/>
      <c r="OH30" s="5"/>
      <c r="OI30" s="5"/>
      <c r="OJ30" s="5"/>
      <c r="OK30" s="5"/>
      <c r="OL30" s="5"/>
      <c r="OM30" s="5"/>
      <c r="ON30" s="5"/>
      <c r="OO30" s="5"/>
      <c r="OP30" s="5"/>
      <c r="OQ30" s="5"/>
      <c r="OR30" s="5"/>
      <c r="OS30" s="5"/>
      <c r="OT30" s="5"/>
      <c r="OU30" s="5"/>
      <c r="OV30" s="5"/>
      <c r="OW30" s="5"/>
      <c r="OX30" s="5"/>
      <c r="OY30" s="5"/>
      <c r="OZ30" s="5"/>
      <c r="PA30" s="5"/>
      <c r="PB30" s="5"/>
      <c r="PC30" s="5"/>
      <c r="PD30" s="5"/>
      <c r="PE30" s="5"/>
      <c r="PF30" s="5"/>
      <c r="PG30" s="5"/>
      <c r="PH30" s="5"/>
      <c r="PI30" s="5"/>
      <c r="PJ30" s="5"/>
      <c r="PK30" s="5"/>
      <c r="PL30" s="5"/>
      <c r="PM30" s="5"/>
      <c r="PN30" s="5"/>
      <c r="PO30" s="5"/>
      <c r="PP30" s="5"/>
      <c r="PQ30" s="5"/>
      <c r="PR30" s="5"/>
      <c r="PS30" s="5"/>
      <c r="PT30" s="5"/>
      <c r="PU30" s="5"/>
      <c r="PV30" s="5"/>
      <c r="PW30" s="5"/>
      <c r="PX30" s="5"/>
      <c r="PY30" s="5"/>
      <c r="PZ30" s="5"/>
      <c r="QA30" s="5"/>
      <c r="QB30" s="5"/>
      <c r="QC30" s="5"/>
      <c r="QD30" s="5"/>
      <c r="QE30" s="5"/>
      <c r="QF30" s="5"/>
      <c r="QG30" s="5"/>
      <c r="QH30" s="5"/>
      <c r="QI30" s="5"/>
      <c r="QJ30" s="5"/>
      <c r="QK30" s="5"/>
      <c r="QL30" s="5"/>
      <c r="QM30" s="5"/>
      <c r="QN30" s="5"/>
      <c r="QO30" s="5"/>
      <c r="QP30" s="5"/>
      <c r="QQ30" s="5"/>
      <c r="QR30" s="5"/>
      <c r="QS30" s="5"/>
      <c r="QT30" s="5"/>
      <c r="QU30" s="5"/>
      <c r="QV30" s="5"/>
      <c r="QW30" s="5"/>
      <c r="QX30" s="5"/>
      <c r="QY30" s="5"/>
      <c r="QZ30" s="5"/>
      <c r="RA30" s="5"/>
      <c r="RB30" s="5"/>
      <c r="RC30" s="5"/>
      <c r="RD30" s="5"/>
      <c r="RE30" s="5"/>
      <c r="RF30" s="5"/>
      <c r="RG30" s="5"/>
      <c r="RH30" s="5"/>
      <c r="RI30" s="5"/>
      <c r="RJ30" s="5"/>
      <c r="RK30" s="5"/>
      <c r="RL30" s="5"/>
      <c r="RM30" s="5"/>
      <c r="RN30" s="5"/>
      <c r="RO30" s="5"/>
      <c r="RP30" s="5"/>
      <c r="RQ30" s="5"/>
      <c r="RR30" s="5"/>
      <c r="RS30" s="5"/>
      <c r="RT30" s="5"/>
      <c r="RU30" s="5"/>
      <c r="RV30" s="5"/>
      <c r="RW30" s="5"/>
      <c r="RX30" s="5"/>
      <c r="RY30" s="5"/>
      <c r="RZ30" s="5"/>
      <c r="SA30" s="5"/>
      <c r="SB30" s="5"/>
      <c r="SC30" s="5"/>
      <c r="SD30" s="5"/>
      <c r="SE30" s="5"/>
      <c r="SF30" s="5"/>
      <c r="SG30" s="5"/>
      <c r="SH30" s="5"/>
      <c r="SI30" s="5"/>
      <c r="SJ30" s="5"/>
      <c r="SK30" s="5"/>
      <c r="SL30" s="5"/>
      <c r="SM30" s="5"/>
      <c r="SN30" s="5"/>
      <c r="SO30" s="5"/>
      <c r="SP30" s="5"/>
      <c r="SQ30" s="5"/>
      <c r="SR30" s="5"/>
      <c r="SS30" s="5"/>
      <c r="ST30" s="5"/>
      <c r="SU30" s="5"/>
      <c r="SV30" s="5"/>
      <c r="SW30" s="5"/>
      <c r="SX30" s="5"/>
      <c r="SY30" s="5"/>
      <c r="SZ30" s="5"/>
      <c r="TA30" s="5"/>
      <c r="TB30" s="5"/>
      <c r="TC30" s="5"/>
      <c r="TD30" s="5"/>
      <c r="TE30" s="5"/>
      <c r="TF30" s="5"/>
      <c r="TG30" s="5"/>
      <c r="TH30" s="5"/>
      <c r="TI30" s="5"/>
      <c r="TJ30" s="5"/>
      <c r="TK30" s="5"/>
      <c r="TL30" s="5"/>
      <c r="TM30" s="5"/>
      <c r="TN30" s="5"/>
      <c r="TO30" s="5"/>
      <c r="TP30" s="5"/>
      <c r="TQ30" s="5"/>
      <c r="TR30" s="5"/>
      <c r="TS30" s="5"/>
      <c r="TT30" s="5"/>
      <c r="TU30" s="5"/>
      <c r="TV30" s="5"/>
      <c r="TW30" s="5"/>
      <c r="TX30" s="5"/>
      <c r="TY30" s="5"/>
      <c r="TZ30" s="5"/>
      <c r="UA30" s="5"/>
      <c r="UB30" s="5"/>
      <c r="UC30" s="5"/>
      <c r="UD30" s="5"/>
      <c r="UE30" s="5"/>
      <c r="UF30" s="5"/>
      <c r="UG30" s="5"/>
      <c r="UH30" s="5"/>
      <c r="UI30" s="5"/>
      <c r="UJ30" s="5"/>
      <c r="UK30" s="5"/>
      <c r="UL30" s="5"/>
      <c r="UM30" s="5"/>
      <c r="UN30" s="5"/>
      <c r="UO30" s="5"/>
      <c r="UP30" s="5"/>
      <c r="UQ30" s="5"/>
      <c r="UR30" s="5"/>
      <c r="US30" s="5"/>
      <c r="UT30" s="5"/>
      <c r="UU30" s="5"/>
      <c r="UV30" s="5"/>
      <c r="UW30" s="5"/>
      <c r="UX30" s="5"/>
      <c r="UY30" s="5"/>
      <c r="UZ30" s="5"/>
      <c r="VA30" s="5"/>
      <c r="VB30" s="5"/>
      <c r="VC30" s="5"/>
      <c r="VD30" s="5"/>
      <c r="VE30" s="5"/>
      <c r="VF30" s="5"/>
      <c r="VG30" s="5"/>
      <c r="VH30" s="5"/>
      <c r="VI30" s="5"/>
      <c r="VJ30" s="5"/>
      <c r="VK30" s="5"/>
      <c r="VL30" s="5"/>
      <c r="VM30" s="5"/>
      <c r="VN30" s="5"/>
      <c r="VO30" s="5"/>
      <c r="VP30" s="5"/>
      <c r="VQ30" s="5"/>
      <c r="VR30" s="5"/>
      <c r="VS30" s="5"/>
      <c r="VT30" s="5"/>
      <c r="VU30" s="5"/>
      <c r="VV30" s="5"/>
      <c r="VW30" s="5"/>
      <c r="VX30" s="5"/>
      <c r="VY30" s="5"/>
      <c r="VZ30" s="5"/>
      <c r="WA30" s="5"/>
      <c r="WB30" s="5"/>
      <c r="WC30" s="5"/>
      <c r="WD30" s="5"/>
      <c r="WE30" s="5"/>
      <c r="WF30" s="5"/>
      <c r="WG30" s="5"/>
      <c r="WH30" s="5"/>
      <c r="WI30" s="5"/>
      <c r="WJ30" s="5"/>
      <c r="WK30" s="5"/>
      <c r="WL30" s="5"/>
      <c r="WM30" s="5"/>
      <c r="WN30" s="5"/>
      <c r="WO30" s="5"/>
      <c r="WP30" s="5"/>
      <c r="WQ30" s="5"/>
      <c r="WR30" s="5"/>
      <c r="WS30" s="5"/>
      <c r="WT30" s="5"/>
      <c r="WU30" s="5"/>
      <c r="WV30" s="5"/>
      <c r="WW30" s="5"/>
      <c r="WX30" s="5"/>
      <c r="WY30" s="5"/>
      <c r="WZ30" s="5"/>
      <c r="XA30" s="5"/>
      <c r="XB30" s="5"/>
      <c r="XC30" s="5"/>
      <c r="XD30" s="5"/>
      <c r="XE30" s="5"/>
      <c r="XF30" s="5"/>
      <c r="XG30" s="5"/>
      <c r="XH30" s="5"/>
      <c r="XI30" s="5"/>
      <c r="XJ30" s="5"/>
      <c r="XK30" s="5"/>
      <c r="XL30" s="5"/>
      <c r="XM30" s="5"/>
      <c r="XN30" s="5"/>
      <c r="XO30" s="5"/>
      <c r="XP30" s="5"/>
      <c r="XQ30" s="5"/>
      <c r="XR30" s="5"/>
      <c r="XS30" s="5"/>
      <c r="XT30" s="5"/>
      <c r="XU30" s="5"/>
      <c r="XV30" s="5"/>
      <c r="XW30" s="5"/>
      <c r="XX30" s="5"/>
      <c r="XY30" s="5"/>
      <c r="XZ30" s="5"/>
      <c r="YA30" s="5"/>
      <c r="YB30" s="5"/>
      <c r="YC30" s="5"/>
      <c r="YD30" s="5"/>
      <c r="YE30" s="5"/>
      <c r="YF30" s="5"/>
      <c r="YG30" s="5"/>
      <c r="YH30" s="5"/>
      <c r="YI30" s="5"/>
      <c r="YJ30" s="5"/>
      <c r="YK30" s="5"/>
      <c r="YL30" s="5"/>
      <c r="YM30" s="5"/>
      <c r="YN30" s="5"/>
      <c r="YO30" s="5"/>
      <c r="YP30" s="5"/>
      <c r="YQ30" s="5"/>
      <c r="YR30" s="5"/>
      <c r="YS30" s="5"/>
      <c r="YT30" s="5"/>
      <c r="YU30" s="5"/>
      <c r="YV30" s="5"/>
      <c r="YW30" s="5"/>
      <c r="YX30" s="5"/>
      <c r="YY30" s="5"/>
      <c r="YZ30" s="5"/>
      <c r="ZA30" s="5"/>
      <c r="ZB30" s="5"/>
      <c r="ZC30" s="5"/>
      <c r="ZD30" s="5"/>
      <c r="ZE30" s="5"/>
      <c r="ZF30" s="5"/>
      <c r="ZG30" s="5"/>
      <c r="ZH30" s="5"/>
      <c r="ZI30" s="5"/>
      <c r="ZJ30" s="5"/>
      <c r="ZK30" s="5"/>
      <c r="ZL30" s="5"/>
      <c r="ZM30" s="5"/>
      <c r="ZN30" s="5"/>
      <c r="ZO30" s="5"/>
      <c r="ZP30" s="5"/>
      <c r="ZQ30" s="5"/>
      <c r="ZR30" s="5"/>
      <c r="ZS30" s="5"/>
      <c r="ZT30" s="5"/>
      <c r="ZU30" s="5"/>
      <c r="ZV30" s="5"/>
      <c r="ZW30" s="5"/>
      <c r="ZX30" s="5"/>
      <c r="ZY30" s="5"/>
      <c r="ZZ30" s="5"/>
      <c r="AAA30" s="5"/>
      <c r="AAB30" s="5"/>
      <c r="AAC30" s="5"/>
      <c r="AAD30" s="5"/>
      <c r="AAE30" s="5"/>
      <c r="AAF30" s="5"/>
      <c r="AAG30" s="5"/>
      <c r="AAH30" s="5"/>
      <c r="AAI30" s="5"/>
      <c r="AAJ30" s="5"/>
      <c r="AAK30" s="5"/>
      <c r="AAL30" s="5"/>
      <c r="AAM30" s="5"/>
      <c r="AAN30" s="5"/>
      <c r="AAO30" s="5"/>
      <c r="AAP30" s="5"/>
      <c r="AAQ30" s="5"/>
      <c r="AAR30" s="5"/>
      <c r="AAS30" s="5"/>
      <c r="AAT30" s="5"/>
      <c r="AAU30" s="5"/>
      <c r="AAV30" s="5"/>
      <c r="AAW30" s="5"/>
      <c r="AAX30" s="5"/>
      <c r="AAY30" s="5"/>
      <c r="AAZ30" s="5"/>
      <c r="ABA30" s="5"/>
      <c r="ABB30" s="5"/>
      <c r="ABC30" s="5"/>
      <c r="ABD30" s="5"/>
      <c r="ABE30" s="5"/>
      <c r="ABF30" s="5"/>
      <c r="ABG30" s="5"/>
      <c r="ABH30" s="5"/>
      <c r="ABI30" s="5"/>
      <c r="ABJ30" s="5"/>
      <c r="ABK30" s="5"/>
      <c r="ABL30" s="5"/>
      <c r="ABM30" s="5"/>
      <c r="ABN30" s="5"/>
      <c r="ABO30" s="5"/>
      <c r="ABP30" s="5"/>
      <c r="ABQ30" s="5"/>
      <c r="ABR30" s="5"/>
      <c r="ABS30" s="5"/>
      <c r="ABT30" s="5"/>
      <c r="ABU30" s="5"/>
      <c r="ABV30" s="5"/>
      <c r="ABW30" s="5"/>
      <c r="ABX30" s="5"/>
      <c r="ABY30" s="5"/>
      <c r="ABZ30" s="5"/>
      <c r="ACA30" s="5"/>
      <c r="ACB30" s="5"/>
      <c r="ACC30" s="5"/>
      <c r="ACD30" s="5"/>
      <c r="ACE30" s="5"/>
      <c r="ACF30" s="5"/>
      <c r="ACG30" s="5"/>
      <c r="ACH30" s="5"/>
      <c r="ACI30" s="5"/>
      <c r="ACJ30" s="5"/>
      <c r="ACK30" s="5"/>
      <c r="ACL30" s="5"/>
      <c r="ACM30" s="5"/>
      <c r="ACN30" s="5"/>
      <c r="ACO30" s="5"/>
      <c r="ACP30" s="5"/>
      <c r="ACQ30" s="5"/>
      <c r="ACR30" s="5"/>
      <c r="ACS30" s="5"/>
      <c r="ACT30" s="5"/>
      <c r="ACU30" s="5"/>
      <c r="ACV30" s="5"/>
      <c r="ACW30" s="5"/>
      <c r="ACX30" s="5"/>
      <c r="ACY30" s="5"/>
      <c r="ACZ30" s="5"/>
      <c r="ADA30" s="5"/>
      <c r="ADB30" s="5"/>
      <c r="ADC30" s="5"/>
      <c r="ADD30" s="5"/>
      <c r="ADE30" s="5"/>
      <c r="ADF30" s="5"/>
      <c r="ADG30" s="5"/>
      <c r="ADH30" s="5"/>
      <c r="ADI30" s="5"/>
      <c r="ADJ30" s="5"/>
      <c r="ADK30" s="5"/>
      <c r="ADL30" s="5"/>
      <c r="ADM30" s="5"/>
      <c r="ADN30" s="5"/>
      <c r="ADO30" s="5"/>
      <c r="ADP30" s="5"/>
      <c r="ADQ30" s="5"/>
      <c r="ADR30" s="5"/>
      <c r="ADS30" s="5"/>
      <c r="ADT30" s="5"/>
      <c r="ADU30" s="5"/>
      <c r="ADV30" s="5"/>
      <c r="ADW30" s="5"/>
      <c r="ADX30" s="5"/>
      <c r="ADY30" s="5"/>
      <c r="ADZ30" s="5"/>
      <c r="AEA30" s="5"/>
      <c r="AEB30" s="5"/>
      <c r="AEC30" s="5"/>
      <c r="AED30" s="5"/>
      <c r="AEE30" s="5"/>
      <c r="AEF30" s="5"/>
      <c r="AEG30" s="5"/>
      <c r="AEH30" s="5"/>
      <c r="AEI30" s="5"/>
      <c r="AEJ30" s="5"/>
      <c r="AEK30" s="5"/>
      <c r="AEL30" s="5"/>
      <c r="AEM30" s="5"/>
      <c r="AEN30" s="5"/>
      <c r="AEO30" s="5"/>
      <c r="AEP30" s="5"/>
      <c r="AEQ30" s="5"/>
      <c r="AER30" s="5"/>
      <c r="AES30" s="5"/>
      <c r="AET30" s="5"/>
      <c r="AEU30" s="5"/>
      <c r="AEV30" s="5"/>
      <c r="AEW30" s="5"/>
      <c r="AEX30" s="5"/>
      <c r="AEY30" s="5"/>
      <c r="AEZ30" s="5"/>
      <c r="AFA30" s="5"/>
      <c r="AFB30" s="5"/>
      <c r="AFC30" s="5"/>
      <c r="AFD30" s="5"/>
      <c r="AFE30" s="5"/>
      <c r="AFF30" s="5"/>
      <c r="AFG30" s="5"/>
      <c r="AFH30" s="5"/>
      <c r="AFI30" s="5"/>
      <c r="AFJ30" s="5"/>
      <c r="AFK30" s="5"/>
      <c r="AFL30" s="5"/>
      <c r="AFM30" s="5"/>
      <c r="AFN30" s="5"/>
      <c r="AFO30" s="5"/>
      <c r="AFP30" s="5"/>
      <c r="AFQ30" s="5"/>
      <c r="AFR30" s="5"/>
      <c r="AFS30" s="5"/>
      <c r="AFT30" s="5"/>
      <c r="AFU30" s="5"/>
      <c r="AFV30" s="5"/>
      <c r="AFW30" s="5"/>
      <c r="AFX30" s="5"/>
      <c r="AFY30" s="5"/>
      <c r="AFZ30" s="5"/>
      <c r="AGA30" s="5"/>
      <c r="AGB30" s="5"/>
      <c r="AGC30" s="5"/>
      <c r="AGD30" s="5"/>
      <c r="AGE30" s="5"/>
      <c r="AGF30" s="5"/>
      <c r="AGG30" s="5"/>
      <c r="AGH30" s="5"/>
      <c r="AGI30" s="5"/>
      <c r="AGJ30" s="5"/>
      <c r="AGK30" s="5"/>
      <c r="AGL30" s="5"/>
      <c r="AGM30" s="5"/>
      <c r="AGN30" s="5"/>
      <c r="AGO30" s="5"/>
      <c r="AGP30" s="5"/>
      <c r="AGQ30" s="5"/>
      <c r="AGR30" s="5"/>
      <c r="AGS30" s="5"/>
      <c r="AGT30" s="5"/>
      <c r="AGU30" s="5"/>
      <c r="AGV30" s="5"/>
      <c r="AGW30" s="5"/>
      <c r="AGX30" s="5"/>
      <c r="AGY30" s="5"/>
      <c r="AGZ30" s="5"/>
      <c r="AHA30" s="5"/>
      <c r="AHB30" s="5"/>
      <c r="AHC30" s="5"/>
      <c r="AHD30" s="5"/>
      <c r="AHE30" s="5"/>
      <c r="AHF30" s="5"/>
      <c r="AHG30" s="5"/>
      <c r="AHH30" s="5"/>
      <c r="AHI30" s="5"/>
      <c r="AHJ30" s="5"/>
      <c r="AHK30" s="5"/>
      <c r="AHL30" s="5"/>
      <c r="AHM30" s="5"/>
      <c r="AHN30" s="5"/>
      <c r="AHO30" s="5"/>
      <c r="AHP30" s="5"/>
      <c r="AHQ30" s="5"/>
      <c r="AHR30" s="5"/>
      <c r="AHS30" s="5"/>
      <c r="AHT30" s="5"/>
      <c r="AHU30" s="5"/>
      <c r="AHV30" s="5"/>
      <c r="AHW30" s="5"/>
      <c r="AHX30" s="5"/>
      <c r="AHY30" s="5"/>
      <c r="AHZ30" s="5"/>
      <c r="AIA30" s="5"/>
      <c r="AIB30" s="5"/>
      <c r="AIC30" s="5"/>
      <c r="AID30" s="5"/>
      <c r="AIE30" s="5"/>
      <c r="AIF30" s="5"/>
      <c r="AIG30" s="5"/>
      <c r="AIH30" s="5"/>
      <c r="AII30" s="5"/>
      <c r="AIJ30" s="5"/>
      <c r="AIK30" s="5"/>
      <c r="AIL30" s="5"/>
      <c r="AIM30" s="5"/>
      <c r="AIN30" s="5"/>
      <c r="AIO30" s="5"/>
      <c r="AIP30" s="5"/>
      <c r="AIQ30" s="5"/>
      <c r="AIR30" s="5"/>
      <c r="AIS30" s="5"/>
      <c r="AIT30" s="5"/>
      <c r="AIU30" s="5"/>
      <c r="AIV30" s="5"/>
      <c r="AIW30" s="5"/>
      <c r="AIX30" s="5"/>
      <c r="AIY30" s="5"/>
      <c r="AIZ30" s="5"/>
      <c r="AJA30" s="5"/>
      <c r="AJB30" s="5"/>
      <c r="AJC30" s="5"/>
      <c r="AJD30" s="5"/>
      <c r="AJE30" s="5"/>
      <c r="AJF30" s="5"/>
      <c r="AJG30" s="5"/>
      <c r="AJH30" s="5"/>
      <c r="AJI30" s="5"/>
      <c r="AJJ30" s="5"/>
      <c r="AJK30" s="5"/>
      <c r="AJL30" s="5"/>
      <c r="AJM30" s="5"/>
      <c r="AJN30" s="5"/>
      <c r="AJO30" s="5"/>
      <c r="AJP30" s="5"/>
      <c r="AJQ30" s="5"/>
      <c r="AJR30" s="5"/>
      <c r="AJS30" s="5"/>
      <c r="AJT30" s="5"/>
      <c r="AJU30" s="5"/>
      <c r="AJV30" s="5"/>
      <c r="AJW30" s="5"/>
      <c r="AJX30" s="5"/>
      <c r="AJY30" s="5"/>
      <c r="AJZ30" s="5"/>
      <c r="AKA30" s="5"/>
      <c r="AKB30" s="5"/>
      <c r="AKC30" s="5"/>
      <c r="AKD30" s="5"/>
      <c r="AKE30" s="5"/>
      <c r="AKF30" s="5"/>
      <c r="AKG30" s="5"/>
      <c r="AKH30" s="5"/>
      <c r="AKI30" s="5"/>
      <c r="AKJ30" s="5"/>
      <c r="AKK30" s="5"/>
      <c r="AKL30" s="5"/>
      <c r="AKM30" s="5"/>
      <c r="AKN30" s="5"/>
      <c r="AKO30" s="5"/>
      <c r="AKP30" s="5"/>
      <c r="AKQ30" s="5"/>
      <c r="AKR30" s="5"/>
      <c r="AKS30" s="5"/>
      <c r="AKT30" s="5"/>
      <c r="AKU30" s="5"/>
      <c r="AKV30" s="5"/>
      <c r="AKW30" s="5"/>
      <c r="AKX30" s="5"/>
      <c r="AKY30" s="5"/>
      <c r="AKZ30" s="5"/>
      <c r="ALA30" s="5"/>
      <c r="ALB30" s="5"/>
      <c r="ALC30" s="5"/>
      <c r="ALD30" s="5"/>
      <c r="ALE30" s="5"/>
      <c r="ALF30" s="5"/>
      <c r="ALG30" s="5"/>
      <c r="ALH30" s="5"/>
      <c r="ALI30" s="5"/>
      <c r="ALJ30" s="5"/>
      <c r="ALK30" s="5"/>
      <c r="ALL30" s="5"/>
      <c r="ALM30" s="5"/>
      <c r="ALN30" s="5"/>
      <c r="ALO30" s="5"/>
      <c r="ALP30" s="5"/>
      <c r="ALQ30" s="5"/>
      <c r="ALR30" s="5"/>
      <c r="ALS30" s="5"/>
      <c r="ALT30" s="5"/>
      <c r="ALU30" s="5"/>
      <c r="ALV30" s="5"/>
      <c r="ALW30" s="5"/>
      <c r="ALX30" s="5"/>
      <c r="ALY30" s="5"/>
      <c r="ALZ30" s="5"/>
      <c r="AMA30" s="5"/>
      <c r="AMB30" s="5"/>
      <c r="AMC30" s="5"/>
      <c r="AMD30" s="5"/>
      <c r="AME30" s="5"/>
      <c r="AMF30" s="5"/>
      <c r="AMG30" s="5"/>
      <c r="AMH30" s="5"/>
      <c r="AMI30" s="5"/>
      <c r="AMJ30" s="5"/>
      <c r="AMK30" s="5"/>
      <c r="AML30" s="5"/>
      <c r="AMM30" s="5"/>
      <c r="AMN30" s="5"/>
      <c r="AMO30" s="5"/>
      <c r="AMP30" s="5"/>
      <c r="AMQ30" s="5"/>
      <c r="AMR30" s="5"/>
      <c r="AMS30" s="5"/>
      <c r="AMT30" s="5"/>
      <c r="AMU30" s="5"/>
      <c r="AMV30" s="5"/>
      <c r="AMW30" s="5"/>
      <c r="AMX30" s="5"/>
      <c r="AMY30" s="5"/>
      <c r="AMZ30" s="5"/>
      <c r="ANA30" s="5"/>
      <c r="ANB30" s="5"/>
      <c r="ANC30" s="5"/>
      <c r="AND30" s="5"/>
      <c r="ANE30" s="5"/>
      <c r="ANF30" s="5"/>
      <c r="ANG30" s="5"/>
      <c r="ANH30" s="5"/>
      <c r="ANI30" s="5"/>
      <c r="ANJ30" s="5"/>
      <c r="ANK30" s="5"/>
      <c r="ANL30" s="5"/>
      <c r="ANM30" s="5"/>
      <c r="ANN30" s="5"/>
      <c r="ANO30" s="5"/>
      <c r="ANP30" s="5"/>
      <c r="ANQ30" s="5"/>
      <c r="ANR30" s="5"/>
      <c r="ANS30" s="5"/>
      <c r="ANT30" s="5"/>
      <c r="ANU30" s="5"/>
      <c r="ANV30" s="5"/>
      <c r="ANW30" s="5"/>
      <c r="ANX30" s="5"/>
      <c r="ANY30" s="5"/>
      <c r="ANZ30" s="5"/>
      <c r="AOA30" s="5"/>
      <c r="AOB30" s="5"/>
      <c r="AOC30" s="5"/>
      <c r="AOD30" s="5"/>
      <c r="AOE30" s="5"/>
      <c r="AOF30" s="5"/>
      <c r="AOG30" s="5"/>
      <c r="AOH30" s="5"/>
      <c r="AOI30" s="5"/>
      <c r="AOJ30" s="5"/>
      <c r="AOK30" s="5"/>
      <c r="AOL30" s="5"/>
      <c r="AOM30" s="5"/>
      <c r="AON30" s="5"/>
      <c r="AOO30" s="5"/>
      <c r="AOP30" s="5"/>
      <c r="AOQ30" s="5"/>
      <c r="AOR30" s="5"/>
      <c r="AOS30" s="5"/>
      <c r="AOT30" s="5"/>
      <c r="AOU30" s="5"/>
      <c r="AOV30" s="5"/>
      <c r="AOW30" s="5"/>
      <c r="AOX30" s="5"/>
      <c r="AOY30" s="5"/>
      <c r="AOZ30" s="5"/>
      <c r="APA30" s="5"/>
      <c r="APB30" s="5"/>
      <c r="APC30" s="5"/>
      <c r="APD30" s="5"/>
      <c r="APE30" s="5"/>
      <c r="APF30" s="5"/>
      <c r="APG30" s="5"/>
      <c r="APH30" s="5"/>
      <c r="API30" s="5"/>
      <c r="APJ30" s="5"/>
      <c r="APK30" s="5"/>
      <c r="APL30" s="5"/>
      <c r="APM30" s="5"/>
      <c r="APN30" s="5"/>
      <c r="APO30" s="5"/>
      <c r="APP30" s="5"/>
      <c r="APQ30" s="5"/>
      <c r="APR30" s="5"/>
      <c r="APS30" s="5"/>
      <c r="APT30" s="5"/>
      <c r="APU30" s="5"/>
      <c r="APV30" s="5"/>
      <c r="APW30" s="5"/>
      <c r="APX30" s="5"/>
      <c r="APY30" s="5"/>
      <c r="APZ30" s="5"/>
      <c r="AQA30" s="5"/>
      <c r="AQB30" s="5"/>
      <c r="AQC30" s="5"/>
      <c r="AQD30" s="5"/>
      <c r="AQE30" s="5"/>
      <c r="AQF30" s="5"/>
      <c r="AQG30" s="5"/>
      <c r="AQH30" s="5"/>
      <c r="AQI30" s="5"/>
      <c r="AQJ30" s="5"/>
      <c r="AQK30" s="5"/>
      <c r="AQL30" s="5"/>
      <c r="AQM30" s="5"/>
      <c r="AQN30" s="5"/>
      <c r="AQO30" s="5"/>
      <c r="AQP30" s="5"/>
      <c r="AQQ30" s="5"/>
      <c r="AQR30" s="5"/>
      <c r="AQS30" s="5"/>
      <c r="AQT30" s="5"/>
      <c r="AQU30" s="5"/>
      <c r="AQV30" s="5"/>
      <c r="AQW30" s="5"/>
      <c r="AQX30" s="5"/>
      <c r="AQY30" s="5"/>
      <c r="AQZ30" s="5"/>
      <c r="ARA30" s="5"/>
      <c r="ARB30" s="5"/>
      <c r="ARC30" s="5"/>
      <c r="ARD30" s="5"/>
      <c r="ARE30" s="5"/>
      <c r="ARF30" s="5"/>
      <c r="ARG30" s="5"/>
      <c r="ARH30" s="5"/>
      <c r="ARI30" s="5"/>
      <c r="ARJ30" s="5"/>
      <c r="ARK30" s="5"/>
      <c r="ARL30" s="5"/>
      <c r="ARM30" s="5"/>
      <c r="ARN30" s="5"/>
      <c r="ARO30" s="5"/>
      <c r="ARP30" s="5"/>
      <c r="ARQ30" s="5"/>
      <c r="ARR30" s="5"/>
      <c r="ARS30" s="5"/>
      <c r="ART30" s="5"/>
      <c r="ARU30" s="5"/>
      <c r="ARV30" s="5"/>
      <c r="ARW30" s="5"/>
      <c r="ARX30" s="5"/>
      <c r="ARY30" s="5"/>
      <c r="ARZ30" s="5"/>
      <c r="ASA30" s="5"/>
      <c r="ASB30" s="5"/>
      <c r="ASC30" s="5"/>
      <c r="ASD30" s="5"/>
      <c r="ASE30" s="5"/>
      <c r="ASF30" s="5"/>
      <c r="ASG30" s="5"/>
      <c r="ASH30" s="5"/>
      <c r="ASI30" s="5"/>
      <c r="ASJ30" s="5"/>
      <c r="ASK30" s="5"/>
      <c r="ASL30" s="5"/>
      <c r="ASM30" s="5"/>
      <c r="ASN30" s="5"/>
      <c r="ASO30" s="5"/>
      <c r="ASP30" s="5"/>
      <c r="ASQ30" s="5"/>
      <c r="ASR30" s="5"/>
      <c r="ASS30" s="5"/>
      <c r="AST30" s="5"/>
      <c r="ASU30" s="5"/>
      <c r="ASV30" s="5"/>
      <c r="ASW30" s="5"/>
      <c r="ASX30" s="5"/>
      <c r="ASY30" s="5"/>
      <c r="ASZ30" s="5"/>
      <c r="ATA30" s="5"/>
      <c r="ATB30" s="5"/>
      <c r="ATC30" s="5"/>
      <c r="ATD30" s="5"/>
      <c r="ATE30" s="5"/>
      <c r="ATF30" s="5"/>
      <c r="ATG30" s="5"/>
      <c r="ATH30" s="5"/>
      <c r="ATI30" s="5"/>
      <c r="ATJ30" s="5"/>
      <c r="ATK30" s="5"/>
      <c r="ATL30" s="5"/>
      <c r="ATM30" s="5"/>
      <c r="ATN30" s="5"/>
      <c r="ATO30" s="5"/>
      <c r="ATP30" s="5"/>
      <c r="ATQ30" s="5"/>
      <c r="ATR30" s="5"/>
      <c r="ATS30" s="5"/>
      <c r="ATT30" s="5"/>
      <c r="ATU30" s="5"/>
      <c r="ATV30" s="5"/>
      <c r="ATW30" s="5"/>
      <c r="ATX30" s="5"/>
      <c r="ATY30" s="5"/>
      <c r="ATZ30" s="5"/>
      <c r="AUA30" s="5"/>
      <c r="AUB30" s="5"/>
      <c r="AUC30" s="5"/>
      <c r="AUD30" s="5"/>
      <c r="AUE30" s="5"/>
      <c r="AUF30" s="5"/>
      <c r="AUG30" s="5"/>
      <c r="AUH30" s="5"/>
      <c r="AUI30" s="5"/>
      <c r="AUJ30" s="5"/>
      <c r="AUK30" s="5"/>
      <c r="AUL30" s="5"/>
      <c r="AUM30" s="5"/>
      <c r="AUN30" s="5"/>
      <c r="AUO30" s="5"/>
      <c r="AUP30" s="5"/>
      <c r="AUQ30" s="5"/>
      <c r="AUR30" s="5"/>
      <c r="AUS30" s="5"/>
      <c r="AUT30" s="5"/>
      <c r="AUU30" s="5"/>
      <c r="AUV30" s="5"/>
      <c r="AUW30" s="5"/>
      <c r="AUX30" s="5"/>
      <c r="AUY30" s="5"/>
      <c r="AUZ30" s="5"/>
      <c r="AVA30" s="5"/>
      <c r="AVB30" s="5"/>
      <c r="AVC30" s="5"/>
      <c r="AVD30" s="5"/>
      <c r="AVE30" s="5"/>
      <c r="AVF30" s="5"/>
      <c r="AVG30" s="5"/>
      <c r="AVH30" s="5"/>
      <c r="AVI30" s="5"/>
      <c r="AVJ30" s="5"/>
      <c r="AVK30" s="5"/>
      <c r="AVL30" s="5"/>
      <c r="AVM30" s="5"/>
      <c r="AVN30" s="5"/>
      <c r="AVO30" s="5"/>
      <c r="AVP30" s="5"/>
      <c r="AVQ30" s="5"/>
      <c r="AVR30" s="5"/>
      <c r="AVS30" s="5"/>
      <c r="AVT30" s="5"/>
      <c r="AVU30" s="5"/>
      <c r="AVV30" s="5"/>
      <c r="AVW30" s="5"/>
      <c r="AVX30" s="5"/>
      <c r="AVY30" s="5"/>
      <c r="AVZ30" s="5"/>
      <c r="AWA30" s="5"/>
      <c r="AWB30" s="5"/>
      <c r="AWC30" s="5"/>
      <c r="AWD30" s="5"/>
      <c r="AWE30" s="5"/>
      <c r="AWF30" s="5"/>
      <c r="AWG30" s="5"/>
      <c r="AWH30" s="5"/>
      <c r="AWI30" s="5"/>
      <c r="AWJ30" s="5"/>
      <c r="AWK30" s="5"/>
      <c r="AWL30" s="5"/>
      <c r="AWM30" s="5"/>
      <c r="AWN30" s="5"/>
      <c r="AWO30" s="5"/>
      <c r="AWP30" s="5"/>
      <c r="AWQ30" s="5"/>
      <c r="AWR30" s="5"/>
      <c r="AWS30" s="5"/>
      <c r="AWT30" s="5"/>
      <c r="AWU30" s="5"/>
      <c r="AWV30" s="5"/>
      <c r="AWW30" s="5"/>
      <c r="AWX30" s="5"/>
      <c r="AWY30" s="5"/>
      <c r="AWZ30" s="5"/>
      <c r="AXA30" s="5"/>
      <c r="AXB30" s="5"/>
      <c r="AXC30" s="5"/>
      <c r="AXD30" s="5"/>
      <c r="AXE30" s="5"/>
      <c r="AXF30" s="5"/>
      <c r="AXG30" s="5"/>
      <c r="AXH30" s="5"/>
      <c r="AXI30" s="5"/>
      <c r="AXJ30" s="5"/>
      <c r="AXK30" s="5"/>
      <c r="AXL30" s="5"/>
      <c r="AXM30" s="5"/>
      <c r="AXN30" s="5"/>
      <c r="AXO30" s="5"/>
      <c r="AXP30" s="5"/>
      <c r="AXQ30" s="5"/>
      <c r="AXR30" s="5"/>
      <c r="AXS30" s="5"/>
      <c r="AXT30" s="5"/>
      <c r="AXU30" s="5"/>
      <c r="AXV30" s="5"/>
      <c r="AXW30" s="5"/>
      <c r="AXX30" s="5"/>
      <c r="AXY30" s="5"/>
      <c r="AXZ30" s="5"/>
      <c r="AYA30" s="5"/>
      <c r="AYB30" s="5"/>
      <c r="AYC30" s="5"/>
      <c r="AYD30" s="5"/>
      <c r="AYE30" s="5"/>
      <c r="AYF30" s="5"/>
      <c r="AYG30" s="5"/>
      <c r="AYH30" s="5"/>
      <c r="AYI30" s="5"/>
      <c r="AYJ30" s="5"/>
      <c r="AYK30" s="5"/>
      <c r="AYL30" s="5"/>
      <c r="AYM30" s="5"/>
      <c r="AYN30" s="5"/>
      <c r="AYO30" s="5"/>
      <c r="AYP30" s="5"/>
      <c r="AYQ30" s="5"/>
      <c r="AYR30" s="5"/>
      <c r="AYS30" s="5"/>
      <c r="AYT30" s="5"/>
      <c r="AYU30" s="5"/>
      <c r="AYV30" s="5"/>
      <c r="AYW30" s="5"/>
      <c r="AYX30" s="5"/>
      <c r="AYY30" s="5"/>
      <c r="AYZ30" s="5"/>
      <c r="AZA30" s="5"/>
      <c r="AZB30" s="5"/>
      <c r="AZC30" s="5"/>
      <c r="AZD30" s="5"/>
      <c r="AZE30" s="5"/>
      <c r="AZF30" s="5"/>
      <c r="AZG30" s="5"/>
      <c r="AZH30" s="5"/>
      <c r="AZI30" s="5"/>
      <c r="AZJ30" s="5"/>
      <c r="AZK30" s="5"/>
      <c r="AZL30" s="5"/>
      <c r="AZM30" s="5"/>
      <c r="AZN30" s="5"/>
      <c r="AZO30" s="5"/>
      <c r="AZP30" s="5"/>
      <c r="AZQ30" s="5"/>
      <c r="AZR30" s="5"/>
      <c r="AZS30" s="5"/>
      <c r="AZT30" s="5"/>
      <c r="AZU30" s="5"/>
      <c r="AZV30" s="5"/>
      <c r="AZW30" s="5"/>
      <c r="AZX30" s="5"/>
      <c r="AZY30" s="5"/>
      <c r="AZZ30" s="5"/>
      <c r="BAA30" s="5"/>
      <c r="BAB30" s="5"/>
      <c r="BAC30" s="5"/>
      <c r="BAD30" s="5"/>
      <c r="BAE30" s="5"/>
      <c r="BAF30" s="5"/>
      <c r="BAG30" s="5"/>
      <c r="BAH30" s="5"/>
      <c r="BAI30" s="5"/>
      <c r="BAJ30" s="5"/>
      <c r="BAK30" s="5"/>
      <c r="BAL30" s="5"/>
      <c r="BAM30" s="5"/>
      <c r="BAN30" s="5"/>
      <c r="BAO30" s="5"/>
      <c r="BAP30" s="5"/>
      <c r="BAQ30" s="5"/>
      <c r="BAR30" s="5"/>
      <c r="BAS30" s="5"/>
      <c r="BAT30" s="5"/>
      <c r="BAU30" s="5"/>
      <c r="BAV30" s="5"/>
      <c r="BAW30" s="5"/>
      <c r="BAX30" s="5"/>
      <c r="BAY30" s="5"/>
      <c r="BAZ30" s="5"/>
      <c r="BBA30" s="5"/>
      <c r="BBB30" s="5"/>
      <c r="BBC30" s="5"/>
      <c r="BBD30" s="5"/>
      <c r="BBE30" s="5"/>
      <c r="BBF30" s="5"/>
      <c r="BBG30" s="5"/>
      <c r="BBH30" s="5"/>
      <c r="BBI30" s="5"/>
      <c r="BBJ30" s="5"/>
      <c r="BBK30" s="5"/>
      <c r="BBL30" s="5"/>
      <c r="BBM30" s="5"/>
      <c r="BBN30" s="5"/>
      <c r="BBO30" s="5"/>
      <c r="BBP30" s="5"/>
      <c r="BBQ30" s="5"/>
      <c r="BBR30" s="5"/>
      <c r="BBS30" s="5"/>
      <c r="BBT30" s="5"/>
      <c r="BBU30" s="5"/>
      <c r="BBV30" s="5"/>
      <c r="BBW30" s="5"/>
      <c r="BBX30" s="5"/>
      <c r="BBY30" s="5"/>
      <c r="BBZ30" s="5"/>
      <c r="BCA30" s="5"/>
      <c r="BCB30" s="5"/>
      <c r="BCC30" s="5"/>
      <c r="BCD30" s="5"/>
      <c r="BCE30" s="5"/>
      <c r="BCF30" s="5"/>
      <c r="BCG30" s="5"/>
      <c r="BCH30" s="5"/>
      <c r="BCI30" s="5"/>
      <c r="BCJ30" s="5"/>
      <c r="BCK30" s="5"/>
      <c r="BCL30" s="5"/>
      <c r="BCM30" s="5"/>
      <c r="BCN30" s="5"/>
      <c r="BCO30" s="5"/>
      <c r="BCP30" s="5"/>
      <c r="BCQ30" s="5"/>
      <c r="BCR30" s="5"/>
      <c r="BCS30" s="5"/>
      <c r="BCT30" s="5"/>
      <c r="BCU30" s="5"/>
      <c r="BCV30" s="5"/>
      <c r="BCW30" s="5"/>
      <c r="BCX30" s="5"/>
      <c r="BCY30" s="5"/>
      <c r="BCZ30" s="5"/>
      <c r="BDA30" s="5"/>
      <c r="BDB30" s="5"/>
      <c r="BDC30" s="5"/>
      <c r="BDD30" s="5"/>
      <c r="BDE30" s="5"/>
      <c r="BDF30" s="5"/>
      <c r="BDG30" s="5"/>
      <c r="BDH30" s="5"/>
      <c r="BDI30" s="5"/>
      <c r="BDJ30" s="5"/>
      <c r="BDK30" s="5"/>
      <c r="BDL30" s="5"/>
      <c r="BDM30" s="5"/>
      <c r="BDN30" s="5"/>
      <c r="BDO30" s="5"/>
      <c r="BDP30" s="5"/>
      <c r="BDQ30" s="5"/>
      <c r="BDR30" s="5"/>
      <c r="BDS30" s="5"/>
      <c r="BDT30" s="5"/>
      <c r="BDU30" s="5"/>
      <c r="BDV30" s="5"/>
      <c r="BDW30" s="5"/>
      <c r="BDX30" s="5"/>
      <c r="BDY30" s="5"/>
      <c r="BDZ30" s="5"/>
      <c r="BEA30" s="5"/>
      <c r="BEB30" s="5"/>
      <c r="BEC30" s="5"/>
      <c r="BED30" s="5"/>
      <c r="BEE30" s="5"/>
      <c r="BEF30" s="5"/>
      <c r="BEG30" s="5"/>
      <c r="BEH30" s="5"/>
      <c r="BEI30" s="5"/>
      <c r="BEJ30" s="5"/>
      <c r="BEK30" s="5"/>
      <c r="BEL30" s="5"/>
      <c r="BEM30" s="5"/>
      <c r="BEN30" s="5"/>
      <c r="BEO30" s="5"/>
      <c r="BEP30" s="5"/>
      <c r="BEQ30" s="5"/>
      <c r="BER30" s="5"/>
      <c r="BES30" s="5"/>
      <c r="BET30" s="5"/>
      <c r="BEU30" s="5"/>
      <c r="BEV30" s="5"/>
      <c r="BEW30" s="5"/>
      <c r="BEX30" s="5"/>
      <c r="BEY30" s="5"/>
      <c r="BEZ30" s="5"/>
      <c r="BFA30" s="5"/>
      <c r="BFB30" s="5"/>
      <c r="BFC30" s="5"/>
      <c r="BFD30" s="5"/>
      <c r="BFE30" s="5"/>
      <c r="BFF30" s="5"/>
      <c r="BFG30" s="5"/>
      <c r="BFH30" s="5"/>
      <c r="BFI30" s="5"/>
      <c r="BFJ30" s="5"/>
      <c r="BFK30" s="5"/>
      <c r="BFL30" s="5"/>
      <c r="BFM30" s="5"/>
      <c r="BFN30" s="5"/>
      <c r="BFO30" s="5"/>
      <c r="BFP30" s="5"/>
      <c r="BFQ30" s="5"/>
      <c r="BFR30" s="5"/>
      <c r="BFS30" s="5"/>
      <c r="BFT30" s="5"/>
      <c r="BFU30" s="5"/>
      <c r="BFV30" s="5"/>
      <c r="BFW30" s="5"/>
      <c r="BFX30" s="5"/>
      <c r="BFY30" s="5"/>
      <c r="BFZ30" s="5"/>
      <c r="BGA30" s="5"/>
      <c r="BGB30" s="5"/>
      <c r="BGC30" s="5"/>
      <c r="BGD30" s="5"/>
      <c r="BGE30" s="5"/>
      <c r="BGF30" s="5"/>
      <c r="BGG30" s="5"/>
      <c r="BGH30" s="5"/>
      <c r="BGI30" s="5"/>
      <c r="BGJ30" s="5"/>
      <c r="BGK30" s="5"/>
      <c r="BGL30" s="5"/>
      <c r="BGM30" s="5"/>
      <c r="BGN30" s="5"/>
      <c r="BGO30" s="5"/>
      <c r="BGP30" s="5"/>
      <c r="BGQ30" s="5"/>
      <c r="BGR30" s="5"/>
      <c r="BGS30" s="5"/>
      <c r="BGT30" s="5"/>
      <c r="BGU30" s="5"/>
      <c r="BGV30" s="5"/>
      <c r="BGW30" s="5"/>
      <c r="BGX30" s="5"/>
      <c r="BGY30" s="5"/>
      <c r="BGZ30" s="5"/>
      <c r="BHA30" s="5"/>
      <c r="BHB30" s="5"/>
      <c r="BHC30" s="5"/>
      <c r="BHD30" s="5"/>
      <c r="BHE30" s="5"/>
      <c r="BHF30" s="5"/>
      <c r="BHG30" s="5"/>
      <c r="BHH30" s="5"/>
      <c r="BHI30" s="5"/>
      <c r="BHJ30" s="5"/>
      <c r="BHK30" s="5"/>
      <c r="BHL30" s="5"/>
      <c r="BHM30" s="5"/>
      <c r="BHN30" s="5"/>
      <c r="BHO30" s="5"/>
      <c r="BHP30" s="5"/>
      <c r="BHQ30" s="5"/>
      <c r="BHR30" s="5"/>
      <c r="BHS30" s="5"/>
      <c r="BHT30" s="5"/>
      <c r="BHU30" s="5"/>
      <c r="BHV30" s="5"/>
      <c r="BHW30" s="5"/>
      <c r="BHX30" s="5"/>
      <c r="BHY30" s="5"/>
      <c r="BHZ30" s="5"/>
      <c r="BIA30" s="5"/>
      <c r="BIB30" s="5"/>
      <c r="BIC30" s="5"/>
      <c r="BID30" s="5"/>
      <c r="BIE30" s="5"/>
      <c r="BIF30" s="5"/>
      <c r="BIG30" s="5"/>
      <c r="BIH30" s="5"/>
      <c r="BII30" s="5"/>
      <c r="BIJ30" s="5"/>
      <c r="BIK30" s="5"/>
      <c r="BIL30" s="5"/>
      <c r="BIM30" s="5"/>
      <c r="BIN30" s="5"/>
      <c r="BIO30" s="5"/>
      <c r="BIP30" s="5"/>
      <c r="BIQ30" s="5"/>
      <c r="BIR30" s="5"/>
      <c r="BIS30" s="5"/>
      <c r="BIT30" s="5"/>
      <c r="BIU30" s="5"/>
      <c r="BIV30" s="5"/>
      <c r="BIW30" s="5"/>
      <c r="BIX30" s="5"/>
      <c r="BIY30" s="5"/>
      <c r="BIZ30" s="5"/>
      <c r="BJA30" s="5"/>
      <c r="BJB30" s="5"/>
      <c r="BJC30" s="5"/>
      <c r="BJD30" s="5"/>
      <c r="BJE30" s="5"/>
      <c r="BJF30" s="5"/>
      <c r="BJG30" s="5"/>
      <c r="BJH30" s="5"/>
      <c r="BJI30" s="5"/>
      <c r="BJJ30" s="5"/>
      <c r="BJK30" s="5"/>
      <c r="BJL30" s="5"/>
      <c r="BJM30" s="5"/>
      <c r="BJN30" s="5"/>
      <c r="BJO30" s="5"/>
      <c r="BJP30" s="5"/>
      <c r="BJQ30" s="5"/>
      <c r="BJR30" s="5"/>
      <c r="BJS30" s="5"/>
      <c r="BJT30" s="5"/>
      <c r="BJU30" s="5"/>
      <c r="BJV30" s="5"/>
      <c r="BJW30" s="5"/>
      <c r="BJX30" s="5"/>
      <c r="BJY30" s="5"/>
      <c r="BJZ30" s="5"/>
      <c r="BKA30" s="5"/>
      <c r="BKB30" s="5"/>
      <c r="BKC30" s="5"/>
      <c r="BKD30" s="5"/>
      <c r="BKE30" s="5"/>
      <c r="BKF30" s="5"/>
      <c r="BKG30" s="5"/>
      <c r="BKH30" s="5"/>
      <c r="BKI30" s="5"/>
      <c r="BKJ30" s="5"/>
      <c r="BKK30" s="5"/>
      <c r="BKL30" s="5"/>
      <c r="BKM30" s="5"/>
      <c r="BKN30" s="5"/>
      <c r="BKO30" s="5"/>
      <c r="BKP30" s="5"/>
      <c r="BKQ30" s="5"/>
      <c r="BKR30" s="5"/>
      <c r="BKS30" s="5"/>
      <c r="BKT30" s="5"/>
      <c r="BKU30" s="5"/>
      <c r="BKV30" s="5"/>
      <c r="BKW30" s="5"/>
      <c r="BKX30" s="5"/>
      <c r="BKY30" s="5"/>
      <c r="BKZ30" s="5"/>
      <c r="BLA30" s="5"/>
      <c r="BLB30" s="5"/>
      <c r="BLC30" s="5"/>
      <c r="BLD30" s="5"/>
      <c r="BLE30" s="5"/>
      <c r="BLF30" s="5"/>
      <c r="BLG30" s="5"/>
      <c r="BLH30" s="5"/>
      <c r="BLI30" s="5"/>
      <c r="BLJ30" s="5"/>
      <c r="BLK30" s="5"/>
      <c r="BLL30" s="5"/>
      <c r="BLM30" s="5"/>
      <c r="BLN30" s="5"/>
      <c r="BLO30" s="5"/>
      <c r="BLP30" s="5"/>
      <c r="BLQ30" s="5"/>
      <c r="BLR30" s="5"/>
      <c r="BLS30" s="5"/>
      <c r="BLT30" s="5"/>
      <c r="BLU30" s="5"/>
      <c r="BLV30" s="5"/>
      <c r="BLW30" s="5"/>
      <c r="BLX30" s="5"/>
      <c r="BLY30" s="5"/>
      <c r="BLZ30" s="5"/>
      <c r="BMA30" s="5"/>
      <c r="BMB30" s="5"/>
      <c r="BMC30" s="5"/>
      <c r="BMD30" s="5"/>
      <c r="BME30" s="5"/>
      <c r="BMF30" s="5"/>
      <c r="BMG30" s="5"/>
      <c r="BMH30" s="5"/>
      <c r="BMI30" s="5"/>
      <c r="BMJ30" s="5"/>
      <c r="BMK30" s="5"/>
      <c r="BML30" s="5"/>
      <c r="BMM30" s="5"/>
      <c r="BMN30" s="5"/>
      <c r="BMO30" s="5"/>
      <c r="BMP30" s="5"/>
      <c r="BMQ30" s="5"/>
      <c r="BMR30" s="5"/>
      <c r="BMS30" s="5"/>
      <c r="BMT30" s="5"/>
      <c r="BMU30" s="5"/>
      <c r="BMV30" s="5"/>
      <c r="BMW30" s="5"/>
      <c r="BMX30" s="5"/>
      <c r="BMY30" s="5"/>
      <c r="BMZ30" s="5"/>
      <c r="BNA30" s="5"/>
      <c r="BNB30" s="5"/>
      <c r="BNC30" s="5"/>
      <c r="BND30" s="5"/>
      <c r="BNE30" s="5"/>
      <c r="BNF30" s="5"/>
      <c r="BNG30" s="5"/>
      <c r="BNH30" s="5"/>
      <c r="BNI30" s="5"/>
      <c r="BNJ30" s="5"/>
      <c r="BNK30" s="5"/>
      <c r="BNL30" s="5"/>
      <c r="BNM30" s="5"/>
      <c r="BNN30" s="5"/>
      <c r="BNO30" s="5"/>
      <c r="BNP30" s="5"/>
      <c r="BNQ30" s="5"/>
      <c r="BNR30" s="5"/>
      <c r="BNS30" s="5"/>
      <c r="BNT30" s="5"/>
      <c r="BNU30" s="5"/>
      <c r="BNV30" s="5"/>
      <c r="BNW30" s="5"/>
      <c r="BNX30" s="5"/>
      <c r="BNY30" s="5"/>
      <c r="BNZ30" s="5"/>
      <c r="BOA30" s="5"/>
      <c r="BOB30" s="5"/>
      <c r="BOC30" s="5"/>
      <c r="BOD30" s="5"/>
      <c r="BOE30" s="5"/>
      <c r="BOF30" s="5"/>
      <c r="BOG30" s="5"/>
      <c r="BOH30" s="5"/>
      <c r="BOI30" s="5"/>
      <c r="BOJ30" s="5"/>
      <c r="BOK30" s="5"/>
      <c r="BOL30" s="5"/>
      <c r="BOM30" s="5"/>
      <c r="BON30" s="5"/>
      <c r="BOO30" s="5"/>
      <c r="BOP30" s="5"/>
      <c r="BOQ30" s="5"/>
      <c r="BOR30" s="5"/>
      <c r="BOS30" s="5"/>
      <c r="BOT30" s="5"/>
      <c r="BOU30" s="5"/>
      <c r="BOV30" s="5"/>
      <c r="BOW30" s="5"/>
      <c r="BOX30" s="5"/>
      <c r="BOY30" s="5"/>
      <c r="BOZ30" s="5"/>
      <c r="BPA30" s="5"/>
      <c r="BPB30" s="5"/>
      <c r="BPC30" s="5"/>
      <c r="BPD30" s="5"/>
      <c r="BPE30" s="5"/>
      <c r="BPF30" s="5"/>
      <c r="BPG30" s="5"/>
      <c r="BPH30" s="5"/>
      <c r="BPI30" s="5"/>
      <c r="BPJ30" s="5"/>
      <c r="BPK30" s="5"/>
      <c r="BPL30" s="5"/>
      <c r="BPM30" s="5"/>
      <c r="BPN30" s="5"/>
      <c r="BPO30" s="5"/>
      <c r="BPP30" s="5"/>
      <c r="BPQ30" s="5"/>
      <c r="BPR30" s="5"/>
      <c r="BPS30" s="5"/>
      <c r="BPT30" s="5"/>
      <c r="BPU30" s="5"/>
      <c r="BPV30" s="5"/>
      <c r="BPW30" s="5"/>
      <c r="BPX30" s="5"/>
      <c r="BPY30" s="5"/>
      <c r="BPZ30" s="5"/>
      <c r="BQA30" s="5"/>
      <c r="BQB30" s="5"/>
      <c r="BQC30" s="5"/>
      <c r="BQD30" s="5"/>
      <c r="BQE30" s="5"/>
      <c r="BQF30" s="5"/>
      <c r="BQG30" s="5"/>
      <c r="BQH30" s="5"/>
      <c r="BQI30" s="5"/>
      <c r="BQJ30" s="5"/>
      <c r="BQK30" s="5"/>
      <c r="BQL30" s="5"/>
      <c r="BQM30" s="5"/>
      <c r="BQN30" s="5"/>
      <c r="BQO30" s="5"/>
      <c r="BQP30" s="5"/>
      <c r="BQQ30" s="5"/>
      <c r="BQR30" s="5"/>
      <c r="BQS30" s="5"/>
      <c r="BQT30" s="5"/>
      <c r="BQU30" s="5"/>
      <c r="BQV30" s="5"/>
      <c r="BQW30" s="5"/>
      <c r="BQX30" s="5"/>
      <c r="BQY30" s="5"/>
      <c r="BQZ30" s="5"/>
      <c r="BRA30" s="5"/>
      <c r="BRB30" s="5"/>
      <c r="BRC30" s="5"/>
      <c r="BRD30" s="5"/>
      <c r="BRE30" s="5"/>
      <c r="BRF30" s="5"/>
      <c r="BRG30" s="5"/>
      <c r="BRH30" s="5"/>
      <c r="BRI30" s="5"/>
      <c r="BRJ30" s="5"/>
      <c r="BRK30" s="5"/>
      <c r="BRL30" s="5"/>
      <c r="BRM30" s="5"/>
      <c r="BRN30" s="5"/>
      <c r="BRO30" s="5"/>
      <c r="BRP30" s="5"/>
      <c r="BRQ30" s="5"/>
      <c r="BRR30" s="5"/>
      <c r="BRS30" s="5"/>
      <c r="BRT30" s="5"/>
      <c r="BRU30" s="5"/>
      <c r="BRV30" s="5"/>
      <c r="BRW30" s="5"/>
      <c r="BRX30" s="5"/>
      <c r="BRY30" s="5"/>
      <c r="BRZ30" s="5"/>
      <c r="BSA30" s="5"/>
      <c r="BSB30" s="5"/>
      <c r="BSC30" s="5"/>
      <c r="BSD30" s="5"/>
      <c r="BSE30" s="5"/>
      <c r="BSF30" s="5"/>
      <c r="BSG30" s="5"/>
      <c r="BSH30" s="5"/>
      <c r="BSI30" s="5"/>
      <c r="BSJ30" s="5"/>
      <c r="BSK30" s="5"/>
      <c r="BSL30" s="5"/>
      <c r="BSM30" s="5"/>
      <c r="BSN30" s="5"/>
      <c r="BSO30" s="5"/>
      <c r="BSP30" s="5"/>
      <c r="BSQ30" s="5"/>
      <c r="BSR30" s="5"/>
      <c r="BSS30" s="5"/>
      <c r="BST30" s="5"/>
      <c r="BSU30" s="5"/>
      <c r="BSV30" s="5"/>
      <c r="BSW30" s="5"/>
      <c r="BSX30" s="5"/>
      <c r="BSY30" s="5"/>
      <c r="BSZ30" s="5"/>
      <c r="BTA30" s="5"/>
      <c r="BTB30" s="5"/>
      <c r="BTC30" s="5"/>
      <c r="BTD30" s="5"/>
      <c r="BTE30" s="5"/>
      <c r="BTF30" s="5"/>
      <c r="BTG30" s="5"/>
      <c r="BTH30" s="5"/>
      <c r="BTI30" s="5"/>
      <c r="BTJ30" s="5"/>
      <c r="BTK30" s="5"/>
      <c r="BTL30" s="5"/>
      <c r="BTM30" s="5"/>
      <c r="BTN30" s="5"/>
      <c r="BTO30" s="5"/>
      <c r="BTP30" s="5"/>
      <c r="BTQ30" s="5"/>
      <c r="BTR30" s="5"/>
      <c r="BTS30" s="5"/>
      <c r="BTT30" s="5"/>
      <c r="BTU30" s="5"/>
      <c r="BTV30" s="5"/>
      <c r="BTW30" s="5"/>
      <c r="BTX30" s="5"/>
      <c r="BTY30" s="5"/>
      <c r="BTZ30" s="5"/>
      <c r="BUA30" s="5"/>
      <c r="BUB30" s="5"/>
      <c r="BUC30" s="5"/>
      <c r="BUD30" s="5"/>
      <c r="BUE30" s="5"/>
      <c r="BUF30" s="5"/>
      <c r="BUG30" s="5"/>
      <c r="BUH30" s="5"/>
      <c r="BUI30" s="5"/>
      <c r="BUJ30" s="5"/>
      <c r="BUK30" s="5"/>
      <c r="BUL30" s="5"/>
      <c r="BUM30" s="5"/>
      <c r="BUN30" s="5"/>
      <c r="BUO30" s="5"/>
      <c r="BUP30" s="5"/>
      <c r="BUQ30" s="5"/>
      <c r="BUR30" s="5"/>
      <c r="BUS30" s="5"/>
      <c r="BUT30" s="5"/>
      <c r="BUU30" s="5"/>
      <c r="BUV30" s="5"/>
      <c r="BUW30" s="5"/>
      <c r="BUX30" s="5"/>
      <c r="BUY30" s="5"/>
      <c r="BUZ30" s="5"/>
      <c r="BVA30" s="5"/>
      <c r="BVB30" s="5"/>
      <c r="BVC30" s="5"/>
      <c r="BVD30" s="5"/>
      <c r="BVE30" s="5"/>
      <c r="BVF30" s="5"/>
      <c r="BVG30" s="5"/>
      <c r="BVH30" s="5"/>
      <c r="BVI30" s="5"/>
      <c r="BVJ30" s="5"/>
      <c r="BVK30" s="5"/>
      <c r="BVL30" s="5"/>
      <c r="BVM30" s="5"/>
      <c r="BVN30" s="5"/>
      <c r="BVO30" s="5"/>
      <c r="BVP30" s="5"/>
      <c r="BVQ30" s="5"/>
      <c r="BVR30" s="5"/>
      <c r="BVS30" s="5"/>
      <c r="BVT30" s="5"/>
      <c r="BVU30" s="5"/>
      <c r="BVV30" s="5"/>
      <c r="BVW30" s="5"/>
      <c r="BVX30" s="5"/>
      <c r="BVY30" s="5"/>
      <c r="BVZ30" s="5"/>
      <c r="BWA30" s="5"/>
      <c r="BWB30" s="5"/>
      <c r="BWC30" s="5"/>
      <c r="BWD30" s="5"/>
      <c r="BWE30" s="5"/>
      <c r="BWF30" s="5"/>
      <c r="BWG30" s="5"/>
      <c r="BWH30" s="5"/>
      <c r="BWI30" s="5"/>
      <c r="BWJ30" s="5"/>
      <c r="BWK30" s="5"/>
      <c r="BWL30" s="5"/>
      <c r="BWM30" s="5"/>
      <c r="BWN30" s="5"/>
      <c r="BWO30" s="5"/>
      <c r="BWP30" s="5"/>
      <c r="BWQ30" s="5"/>
      <c r="BWR30" s="5"/>
      <c r="BWS30" s="5"/>
      <c r="BWT30" s="5"/>
      <c r="BWU30" s="5"/>
      <c r="BWV30" s="5"/>
      <c r="BWW30" s="5"/>
      <c r="BWX30" s="5"/>
      <c r="BWY30" s="5"/>
      <c r="BWZ30" s="5"/>
      <c r="BXA30" s="5"/>
      <c r="BXB30" s="5"/>
      <c r="BXC30" s="5"/>
      <c r="BXD30" s="5"/>
      <c r="BXE30" s="5"/>
      <c r="BXF30" s="5"/>
      <c r="BXG30" s="5"/>
      <c r="BXH30" s="5"/>
      <c r="BXI30" s="5"/>
      <c r="BXJ30" s="5"/>
      <c r="BXK30" s="5"/>
      <c r="BXL30" s="5"/>
      <c r="BXM30" s="5"/>
      <c r="BXN30" s="5"/>
      <c r="BXO30" s="5"/>
      <c r="BXP30" s="5"/>
      <c r="BXQ30" s="5"/>
      <c r="BXR30" s="5"/>
      <c r="BXS30" s="5"/>
      <c r="BXT30" s="5"/>
      <c r="BXU30" s="5"/>
      <c r="BXV30" s="5"/>
      <c r="BXW30" s="5"/>
      <c r="BXX30" s="5"/>
      <c r="BXY30" s="5"/>
      <c r="BXZ30" s="5"/>
      <c r="BYA30" s="5"/>
      <c r="BYB30" s="5"/>
      <c r="BYC30" s="5"/>
      <c r="BYD30" s="5"/>
      <c r="BYE30" s="5"/>
      <c r="BYF30" s="5"/>
      <c r="BYG30" s="5"/>
      <c r="BYH30" s="5"/>
      <c r="BYI30" s="5"/>
      <c r="BYJ30" s="5"/>
      <c r="BYK30" s="5"/>
      <c r="BYL30" s="5"/>
      <c r="BYM30" s="5"/>
      <c r="BYN30" s="5"/>
      <c r="BYO30" s="5"/>
      <c r="BYP30" s="5"/>
      <c r="BYQ30" s="5"/>
      <c r="BYR30" s="5"/>
      <c r="BYS30" s="5"/>
      <c r="BYT30" s="5"/>
      <c r="BYU30" s="5"/>
      <c r="BYV30" s="5"/>
      <c r="BYW30" s="5"/>
      <c r="BYX30" s="5"/>
      <c r="BYY30" s="5"/>
      <c r="BYZ30" s="5"/>
      <c r="BZA30" s="5"/>
      <c r="BZB30" s="5"/>
      <c r="BZC30" s="5"/>
      <c r="BZD30" s="5"/>
      <c r="BZE30" s="5"/>
      <c r="BZF30" s="5"/>
      <c r="BZG30" s="5"/>
      <c r="BZH30" s="5"/>
      <c r="BZI30" s="5"/>
      <c r="BZJ30" s="5"/>
      <c r="BZK30" s="5"/>
      <c r="BZL30" s="5"/>
      <c r="BZM30" s="5"/>
      <c r="BZN30" s="5"/>
      <c r="BZO30" s="5"/>
      <c r="BZP30" s="5"/>
      <c r="BZQ30" s="5"/>
      <c r="BZR30" s="5"/>
      <c r="BZS30" s="5"/>
      <c r="BZT30" s="5"/>
      <c r="BZU30" s="5"/>
      <c r="BZV30" s="5"/>
      <c r="BZW30" s="5"/>
      <c r="BZX30" s="5"/>
      <c r="BZY30" s="5"/>
      <c r="BZZ30" s="5"/>
      <c r="CAA30" s="5"/>
      <c r="CAB30" s="5"/>
      <c r="CAC30" s="5"/>
      <c r="CAD30" s="5"/>
      <c r="CAE30" s="5"/>
      <c r="CAF30" s="5"/>
      <c r="CAG30" s="5"/>
      <c r="CAH30" s="5"/>
      <c r="CAI30" s="5"/>
      <c r="CAJ30" s="5"/>
      <c r="CAK30" s="5"/>
      <c r="CAL30" s="5"/>
      <c r="CAM30" s="5"/>
      <c r="CAN30" s="5"/>
      <c r="CAO30" s="5"/>
      <c r="CAP30" s="5"/>
      <c r="CAQ30" s="5"/>
      <c r="CAR30" s="5"/>
      <c r="CAS30" s="5"/>
      <c r="CAT30" s="5"/>
      <c r="CAU30" s="5"/>
      <c r="CAV30" s="5"/>
      <c r="CAW30" s="5"/>
      <c r="CAX30" s="5"/>
      <c r="CAY30" s="5"/>
      <c r="CAZ30" s="5"/>
      <c r="CBA30" s="5"/>
      <c r="CBB30" s="5"/>
      <c r="CBC30" s="5"/>
      <c r="CBD30" s="5"/>
      <c r="CBE30" s="5"/>
      <c r="CBF30" s="5"/>
      <c r="CBG30" s="5"/>
      <c r="CBH30" s="5"/>
      <c r="CBI30" s="5"/>
      <c r="CBJ30" s="5"/>
      <c r="CBK30" s="5"/>
      <c r="CBL30" s="5"/>
      <c r="CBM30" s="5"/>
      <c r="CBN30" s="5"/>
      <c r="CBO30" s="5"/>
      <c r="CBP30" s="5"/>
      <c r="CBQ30" s="5"/>
      <c r="CBR30" s="5"/>
      <c r="CBS30" s="5"/>
      <c r="CBT30" s="5"/>
      <c r="CBU30" s="5"/>
      <c r="CBV30" s="5"/>
      <c r="CBW30" s="5"/>
      <c r="CBX30" s="5"/>
      <c r="CBY30" s="5"/>
      <c r="CBZ30" s="5"/>
      <c r="CCA30" s="5"/>
      <c r="CCB30" s="5"/>
      <c r="CCC30" s="5"/>
      <c r="CCD30" s="5"/>
      <c r="CCE30" s="5"/>
      <c r="CCF30" s="5"/>
      <c r="CCG30" s="5"/>
      <c r="CCH30" s="5"/>
      <c r="CCI30" s="5"/>
      <c r="CCJ30" s="5"/>
      <c r="CCK30" s="5"/>
      <c r="CCL30" s="5"/>
      <c r="CCM30" s="5"/>
      <c r="CCN30" s="5"/>
      <c r="CCO30" s="5"/>
      <c r="CCP30" s="5"/>
      <c r="CCQ30" s="5"/>
      <c r="CCR30" s="5"/>
      <c r="CCS30" s="5"/>
      <c r="CCT30" s="5"/>
      <c r="CCU30" s="5"/>
      <c r="CCV30" s="5"/>
      <c r="CCW30" s="5"/>
      <c r="CCX30" s="5"/>
      <c r="CCY30" s="5"/>
      <c r="CCZ30" s="5"/>
      <c r="CDA30" s="5"/>
      <c r="CDB30" s="5"/>
      <c r="CDC30" s="5"/>
      <c r="CDD30" s="5"/>
      <c r="CDE30" s="5"/>
      <c r="CDF30" s="5"/>
      <c r="CDG30" s="5"/>
      <c r="CDH30" s="5"/>
      <c r="CDI30" s="5"/>
      <c r="CDJ30" s="5"/>
      <c r="CDK30" s="5"/>
      <c r="CDL30" s="5"/>
      <c r="CDM30" s="5"/>
      <c r="CDN30" s="5"/>
      <c r="CDO30" s="5"/>
      <c r="CDP30" s="5"/>
      <c r="CDQ30" s="5"/>
      <c r="CDR30" s="5"/>
      <c r="CDS30" s="5"/>
      <c r="CDT30" s="5"/>
      <c r="CDU30" s="5"/>
      <c r="CDV30" s="5"/>
      <c r="CDW30" s="5"/>
      <c r="CDX30" s="5"/>
      <c r="CDY30" s="5"/>
      <c r="CDZ30" s="5"/>
      <c r="CEA30" s="5"/>
      <c r="CEB30" s="5"/>
      <c r="CEC30" s="5"/>
      <c r="CED30" s="5"/>
      <c r="CEE30" s="5"/>
      <c r="CEF30" s="5"/>
      <c r="CEG30" s="5"/>
      <c r="CEH30" s="5"/>
      <c r="CEI30" s="5"/>
      <c r="CEJ30" s="5"/>
      <c r="CEK30" s="5"/>
      <c r="CEL30" s="5"/>
      <c r="CEM30" s="5"/>
      <c r="CEN30" s="5"/>
      <c r="CEO30" s="5"/>
      <c r="CEP30" s="5"/>
      <c r="CEQ30" s="5"/>
      <c r="CER30" s="5"/>
      <c r="CES30" s="5"/>
      <c r="CET30" s="5"/>
      <c r="CEU30" s="5"/>
      <c r="CEV30" s="5"/>
      <c r="CEW30" s="5"/>
      <c r="CEX30" s="5"/>
      <c r="CEY30" s="5"/>
      <c r="CEZ30" s="5"/>
      <c r="CFA30" s="5"/>
      <c r="CFB30" s="5"/>
      <c r="CFC30" s="5"/>
      <c r="CFD30" s="5"/>
      <c r="CFE30" s="5"/>
      <c r="CFF30" s="5"/>
      <c r="CFG30" s="5"/>
      <c r="CFH30" s="5"/>
      <c r="CFI30" s="5"/>
      <c r="CFJ30" s="5"/>
      <c r="CFK30" s="5"/>
      <c r="CFL30" s="5"/>
      <c r="CFM30" s="5"/>
      <c r="CFN30" s="5"/>
      <c r="CFO30" s="5"/>
      <c r="CFP30" s="5"/>
      <c r="CFQ30" s="5"/>
      <c r="CFR30" s="5"/>
      <c r="CFS30" s="5"/>
      <c r="CFT30" s="5"/>
      <c r="CFU30" s="5"/>
      <c r="CFV30" s="5"/>
      <c r="CFW30" s="5"/>
      <c r="CFX30" s="5"/>
      <c r="CFY30" s="5"/>
      <c r="CFZ30" s="5"/>
      <c r="CGA30" s="5"/>
      <c r="CGB30" s="5"/>
      <c r="CGC30" s="5"/>
      <c r="CGD30" s="5"/>
      <c r="CGE30" s="5"/>
      <c r="CGF30" s="5"/>
      <c r="CGG30" s="5"/>
      <c r="CGH30" s="5"/>
      <c r="CGI30" s="5"/>
      <c r="CGJ30" s="5"/>
      <c r="CGK30" s="5"/>
      <c r="CGL30" s="5"/>
      <c r="CGM30" s="5"/>
      <c r="CGN30" s="5"/>
      <c r="CGO30" s="5"/>
      <c r="CGP30" s="5"/>
      <c r="CGQ30" s="5"/>
      <c r="CGR30" s="5"/>
      <c r="CGS30" s="5"/>
      <c r="CGT30" s="5"/>
      <c r="CGU30" s="5"/>
      <c r="CGV30" s="5"/>
      <c r="CGW30" s="5"/>
      <c r="CGX30" s="5"/>
      <c r="CGY30" s="5"/>
      <c r="CGZ30" s="5"/>
      <c r="CHA30" s="5"/>
      <c r="CHB30" s="5"/>
      <c r="CHC30" s="5"/>
      <c r="CHD30" s="5"/>
      <c r="CHE30" s="5"/>
      <c r="CHF30" s="5"/>
      <c r="CHG30" s="5"/>
      <c r="CHH30" s="5"/>
      <c r="CHI30" s="5"/>
      <c r="CHJ30" s="5"/>
      <c r="CHK30" s="5"/>
      <c r="CHL30" s="5"/>
      <c r="CHM30" s="5"/>
      <c r="CHN30" s="5"/>
      <c r="CHO30" s="5"/>
      <c r="CHP30" s="5"/>
      <c r="CHQ30" s="5"/>
      <c r="CHR30" s="5"/>
      <c r="CHS30" s="5"/>
      <c r="CHT30" s="5"/>
      <c r="CHU30" s="5"/>
      <c r="CHV30" s="5"/>
      <c r="CHW30" s="5"/>
      <c r="CHX30" s="5"/>
      <c r="CHY30" s="5"/>
      <c r="CHZ30" s="5"/>
      <c r="CIA30" s="5"/>
      <c r="CIB30" s="5"/>
      <c r="CIC30" s="5"/>
      <c r="CID30" s="5"/>
      <c r="CIE30" s="5"/>
      <c r="CIF30" s="5"/>
      <c r="CIG30" s="5"/>
      <c r="CIH30" s="5"/>
      <c r="CII30" s="5"/>
      <c r="CIJ30" s="5"/>
      <c r="CIK30" s="5"/>
      <c r="CIL30" s="5"/>
      <c r="CIM30" s="5"/>
      <c r="CIN30" s="5"/>
      <c r="CIO30" s="5"/>
      <c r="CIP30" s="5"/>
      <c r="CIQ30" s="5"/>
      <c r="CIR30" s="5"/>
      <c r="CIS30" s="5"/>
      <c r="CIT30" s="5"/>
      <c r="CIU30" s="5"/>
      <c r="CIV30" s="5"/>
      <c r="CIW30" s="5"/>
      <c r="CIX30" s="5"/>
      <c r="CIY30" s="5"/>
      <c r="CIZ30" s="5"/>
      <c r="CJA30" s="5"/>
      <c r="CJB30" s="5"/>
      <c r="CJC30" s="5"/>
      <c r="CJD30" s="5"/>
      <c r="CJE30" s="5"/>
      <c r="CJF30" s="5"/>
      <c r="CJG30" s="5"/>
      <c r="CJH30" s="5"/>
      <c r="CJI30" s="5"/>
      <c r="CJJ30" s="5"/>
      <c r="CJK30" s="5"/>
      <c r="CJL30" s="5"/>
      <c r="CJM30" s="5"/>
      <c r="CJN30" s="5"/>
      <c r="CJO30" s="5"/>
      <c r="CJP30" s="5"/>
      <c r="CJQ30" s="5"/>
      <c r="CJR30" s="5"/>
      <c r="CJS30" s="5"/>
      <c r="CJT30" s="5"/>
      <c r="CJU30" s="5"/>
      <c r="CJV30" s="5"/>
      <c r="CJW30" s="5"/>
      <c r="CJX30" s="5"/>
      <c r="CJY30" s="5"/>
      <c r="CJZ30" s="5"/>
      <c r="CKA30" s="5"/>
      <c r="CKB30" s="5"/>
      <c r="CKC30" s="5"/>
      <c r="CKD30" s="5"/>
      <c r="CKE30" s="5"/>
      <c r="CKF30" s="5"/>
      <c r="CKG30" s="5"/>
      <c r="CKH30" s="5"/>
      <c r="CKI30" s="5"/>
      <c r="CKJ30" s="5"/>
      <c r="CKK30" s="5"/>
      <c r="CKL30" s="5"/>
      <c r="CKM30" s="5"/>
      <c r="CKN30" s="5"/>
      <c r="CKO30" s="5"/>
      <c r="CKP30" s="5"/>
      <c r="CKQ30" s="5"/>
      <c r="CKR30" s="5"/>
      <c r="CKS30" s="5"/>
      <c r="CKT30" s="5"/>
      <c r="CKU30" s="5"/>
      <c r="CKV30" s="5"/>
      <c r="CKW30" s="5"/>
      <c r="CKX30" s="5"/>
      <c r="CKY30" s="5"/>
      <c r="CKZ30" s="5"/>
      <c r="CLA30" s="5"/>
      <c r="CLB30" s="5"/>
      <c r="CLC30" s="5"/>
      <c r="CLD30" s="5"/>
      <c r="CLE30" s="5"/>
      <c r="CLF30" s="5"/>
      <c r="CLG30" s="5"/>
      <c r="CLH30" s="5"/>
      <c r="CLI30" s="5"/>
      <c r="CLJ30" s="5"/>
      <c r="CLK30" s="5"/>
      <c r="CLL30" s="5"/>
      <c r="CLM30" s="5"/>
      <c r="CLN30" s="5"/>
      <c r="CLO30" s="5"/>
      <c r="CLP30" s="5"/>
      <c r="CLQ30" s="5"/>
      <c r="CLR30" s="5"/>
      <c r="CLS30" s="5"/>
      <c r="CLT30" s="5"/>
      <c r="CLU30" s="5"/>
      <c r="CLV30" s="5"/>
      <c r="CLW30" s="5"/>
      <c r="CLX30" s="5"/>
      <c r="CLY30" s="5"/>
      <c r="CLZ30" s="5"/>
      <c r="CMA30" s="5"/>
      <c r="CMB30" s="5"/>
      <c r="CMC30" s="5"/>
      <c r="CMD30" s="5"/>
      <c r="CME30" s="5"/>
      <c r="CMF30" s="5"/>
      <c r="CMG30" s="5"/>
      <c r="CMH30" s="5"/>
      <c r="CMI30" s="5"/>
      <c r="CMJ30" s="5"/>
      <c r="CMK30" s="5"/>
      <c r="CML30" s="5"/>
      <c r="CMM30" s="5"/>
      <c r="CMN30" s="5"/>
      <c r="CMO30" s="5"/>
      <c r="CMP30" s="5"/>
      <c r="CMQ30" s="5"/>
      <c r="CMR30" s="5"/>
      <c r="CMS30" s="5"/>
      <c r="CMT30" s="5"/>
      <c r="CMU30" s="5"/>
      <c r="CMV30" s="5"/>
      <c r="CMW30" s="5"/>
      <c r="CMX30" s="5"/>
      <c r="CMY30" s="5"/>
      <c r="CMZ30" s="5"/>
      <c r="CNA30" s="5"/>
      <c r="CNB30" s="5"/>
      <c r="CNC30" s="5"/>
      <c r="CND30" s="5"/>
      <c r="CNE30" s="5"/>
      <c r="CNF30" s="5"/>
      <c r="CNG30" s="5"/>
      <c r="CNH30" s="5"/>
      <c r="CNI30" s="5"/>
      <c r="CNJ30" s="5"/>
      <c r="CNK30" s="5"/>
      <c r="CNL30" s="5"/>
      <c r="CNM30" s="5"/>
      <c r="CNN30" s="5"/>
      <c r="CNO30" s="5"/>
      <c r="CNP30" s="5"/>
      <c r="CNQ30" s="5"/>
      <c r="CNR30" s="5"/>
      <c r="CNS30" s="5"/>
      <c r="CNT30" s="5"/>
      <c r="CNU30" s="5"/>
      <c r="CNV30" s="5"/>
      <c r="CNW30" s="5"/>
      <c r="CNX30" s="5"/>
      <c r="CNY30" s="5"/>
      <c r="CNZ30" s="5"/>
      <c r="COA30" s="5"/>
      <c r="COB30" s="5"/>
      <c r="COC30" s="5"/>
      <c r="COD30" s="5"/>
      <c r="COE30" s="5"/>
      <c r="COF30" s="5"/>
      <c r="COG30" s="5"/>
      <c r="COH30" s="5"/>
      <c r="COI30" s="5"/>
      <c r="COJ30" s="5"/>
      <c r="COK30" s="5"/>
      <c r="COL30" s="5"/>
      <c r="COM30" s="5"/>
      <c r="CON30" s="5"/>
      <c r="COO30" s="5"/>
      <c r="COP30" s="5"/>
      <c r="COQ30" s="5"/>
      <c r="COR30" s="5"/>
      <c r="COS30" s="5"/>
      <c r="COT30" s="5"/>
      <c r="COU30" s="5"/>
      <c r="COV30" s="5"/>
      <c r="COW30" s="5"/>
      <c r="COX30" s="5"/>
      <c r="COY30" s="5"/>
      <c r="COZ30" s="5"/>
      <c r="CPA30" s="5"/>
      <c r="CPB30" s="5"/>
      <c r="CPC30" s="5"/>
      <c r="CPD30" s="5"/>
      <c r="CPE30" s="5"/>
      <c r="CPF30" s="5"/>
      <c r="CPG30" s="5"/>
      <c r="CPH30" s="5"/>
      <c r="CPI30" s="5"/>
      <c r="CPJ30" s="5"/>
      <c r="CPK30" s="5"/>
      <c r="CPL30" s="5"/>
      <c r="CPM30" s="5"/>
      <c r="CPN30" s="5"/>
      <c r="CPO30" s="5"/>
      <c r="CPP30" s="5"/>
      <c r="CPQ30" s="5"/>
      <c r="CPR30" s="5"/>
      <c r="CPS30" s="5"/>
      <c r="CPT30" s="5"/>
      <c r="CPU30" s="5"/>
      <c r="CPV30" s="5"/>
      <c r="CPW30" s="5"/>
      <c r="CPX30" s="5"/>
      <c r="CPY30" s="5"/>
      <c r="CPZ30" s="5"/>
      <c r="CQA30" s="5"/>
      <c r="CQB30" s="5"/>
      <c r="CQC30" s="5"/>
      <c r="CQD30" s="5"/>
      <c r="CQE30" s="5"/>
      <c r="CQF30" s="5"/>
      <c r="CQG30" s="5"/>
      <c r="CQH30" s="5"/>
      <c r="CQI30" s="5"/>
      <c r="CQJ30" s="5"/>
      <c r="CQK30" s="5"/>
      <c r="CQL30" s="5"/>
      <c r="CQM30" s="5"/>
      <c r="CQN30" s="5"/>
      <c r="CQO30" s="5"/>
      <c r="CQP30" s="5"/>
      <c r="CQQ30" s="5"/>
      <c r="CQR30" s="5"/>
      <c r="CQS30" s="5"/>
      <c r="CQT30" s="5"/>
      <c r="CQU30" s="5"/>
      <c r="CQV30" s="5"/>
      <c r="CQW30" s="5"/>
      <c r="CQX30" s="5"/>
      <c r="CQY30" s="5"/>
      <c r="CQZ30" s="5"/>
      <c r="CRA30" s="5"/>
      <c r="CRB30" s="5"/>
      <c r="CRC30" s="5"/>
      <c r="CRD30" s="5"/>
      <c r="CRE30" s="5"/>
      <c r="CRF30" s="5"/>
      <c r="CRG30" s="5"/>
      <c r="CRH30" s="5"/>
      <c r="CRI30" s="5"/>
      <c r="CRJ30" s="5"/>
      <c r="CRK30" s="5"/>
      <c r="CRL30" s="5"/>
      <c r="CRM30" s="5"/>
      <c r="CRN30" s="5"/>
      <c r="CRO30" s="5"/>
      <c r="CRP30" s="5"/>
      <c r="CRQ30" s="5"/>
      <c r="CRR30" s="5"/>
      <c r="CRS30" s="5"/>
      <c r="CRT30" s="5"/>
      <c r="CRU30" s="5"/>
      <c r="CRV30" s="5"/>
      <c r="CRW30" s="5"/>
      <c r="CRX30" s="5"/>
      <c r="CRY30" s="5"/>
      <c r="CRZ30" s="5"/>
      <c r="CSA30" s="5"/>
      <c r="CSB30" s="5"/>
      <c r="CSC30" s="5"/>
      <c r="CSD30" s="5"/>
      <c r="CSE30" s="5"/>
      <c r="CSF30" s="5"/>
      <c r="CSG30" s="5"/>
      <c r="CSH30" s="5"/>
      <c r="CSI30" s="5"/>
      <c r="CSJ30" s="5"/>
      <c r="CSK30" s="5"/>
      <c r="CSL30" s="5"/>
      <c r="CSM30" s="5"/>
      <c r="CSN30" s="5"/>
      <c r="CSO30" s="5"/>
      <c r="CSP30" s="5"/>
      <c r="CSQ30" s="5"/>
      <c r="CSR30" s="5"/>
      <c r="CSS30" s="5"/>
      <c r="CST30" s="5"/>
      <c r="CSU30" s="5"/>
      <c r="CSV30" s="5"/>
      <c r="CSW30" s="5"/>
      <c r="CSX30" s="5"/>
      <c r="CSY30" s="5"/>
      <c r="CSZ30" s="5"/>
      <c r="CTA30" s="5"/>
      <c r="CTB30" s="5"/>
      <c r="CTC30" s="5"/>
      <c r="CTD30" s="5"/>
      <c r="CTE30" s="5"/>
      <c r="CTF30" s="5"/>
      <c r="CTG30" s="5"/>
      <c r="CTH30" s="5"/>
      <c r="CTI30" s="5"/>
      <c r="CTJ30" s="5"/>
      <c r="CTK30" s="5"/>
      <c r="CTL30" s="5"/>
      <c r="CTM30" s="5"/>
      <c r="CTN30" s="5"/>
      <c r="CTO30" s="5"/>
      <c r="CTP30" s="5"/>
      <c r="CTQ30" s="5"/>
      <c r="CTR30" s="5"/>
      <c r="CTS30" s="5"/>
    </row>
    <row r="31" s="2" customFormat="1" ht="70.5" customHeight="1" spans="1:2567">
      <c r="A31" s="18">
        <v>25</v>
      </c>
      <c r="B31" s="18" t="s">
        <v>56</v>
      </c>
      <c r="C31" s="18" t="s">
        <v>98</v>
      </c>
      <c r="D31" s="23" t="s">
        <v>118</v>
      </c>
      <c r="E31" s="23" t="s">
        <v>119</v>
      </c>
      <c r="F31" s="25" t="s">
        <v>120</v>
      </c>
      <c r="G31" s="18" t="s">
        <v>26</v>
      </c>
      <c r="H31" s="31">
        <v>1</v>
      </c>
      <c r="I31" s="31" t="s">
        <v>101</v>
      </c>
      <c r="J31" s="44" t="s">
        <v>102</v>
      </c>
      <c r="K31" s="45"/>
      <c r="L31" s="45"/>
      <c r="M31" s="65"/>
      <c r="N31" s="58">
        <f t="shared" si="0"/>
        <v>36.5</v>
      </c>
      <c r="O31" s="58">
        <f t="shared" si="1"/>
        <v>36.5</v>
      </c>
      <c r="P31" s="37">
        <v>36.5</v>
      </c>
      <c r="Q31" s="66"/>
      <c r="R31" s="66"/>
      <c r="S31" s="66"/>
      <c r="T31" s="71"/>
      <c r="U31" s="23" t="s">
        <v>118</v>
      </c>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5"/>
      <c r="NI31" s="5"/>
      <c r="NJ31" s="5"/>
      <c r="NK31" s="5"/>
      <c r="NL31" s="5"/>
      <c r="NM31" s="5"/>
      <c r="NN31" s="5"/>
      <c r="NO31" s="5"/>
      <c r="NP31" s="5"/>
      <c r="NQ31" s="5"/>
      <c r="NR31" s="5"/>
      <c r="NS31" s="5"/>
      <c r="NT31" s="5"/>
      <c r="NU31" s="5"/>
      <c r="NV31" s="5"/>
      <c r="NW31" s="5"/>
      <c r="NX31" s="5"/>
      <c r="NY31" s="5"/>
      <c r="NZ31" s="5"/>
      <c r="OA31" s="5"/>
      <c r="OB31" s="5"/>
      <c r="OC31" s="5"/>
      <c r="OD31" s="5"/>
      <c r="OE31" s="5"/>
      <c r="OF31" s="5"/>
      <c r="OG31" s="5"/>
      <c r="OH31" s="5"/>
      <c r="OI31" s="5"/>
      <c r="OJ31" s="5"/>
      <c r="OK31" s="5"/>
      <c r="OL31" s="5"/>
      <c r="OM31" s="5"/>
      <c r="ON31" s="5"/>
      <c r="OO31" s="5"/>
      <c r="OP31" s="5"/>
      <c r="OQ31" s="5"/>
      <c r="OR31" s="5"/>
      <c r="OS31" s="5"/>
      <c r="OT31" s="5"/>
      <c r="OU31" s="5"/>
      <c r="OV31" s="5"/>
      <c r="OW31" s="5"/>
      <c r="OX31" s="5"/>
      <c r="OY31" s="5"/>
      <c r="OZ31" s="5"/>
      <c r="PA31" s="5"/>
      <c r="PB31" s="5"/>
      <c r="PC31" s="5"/>
      <c r="PD31" s="5"/>
      <c r="PE31" s="5"/>
      <c r="PF31" s="5"/>
      <c r="PG31" s="5"/>
      <c r="PH31" s="5"/>
      <c r="PI31" s="5"/>
      <c r="PJ31" s="5"/>
      <c r="PK31" s="5"/>
      <c r="PL31" s="5"/>
      <c r="PM31" s="5"/>
      <c r="PN31" s="5"/>
      <c r="PO31" s="5"/>
      <c r="PP31" s="5"/>
      <c r="PQ31" s="5"/>
      <c r="PR31" s="5"/>
      <c r="PS31" s="5"/>
      <c r="PT31" s="5"/>
      <c r="PU31" s="5"/>
      <c r="PV31" s="5"/>
      <c r="PW31" s="5"/>
      <c r="PX31" s="5"/>
      <c r="PY31" s="5"/>
      <c r="PZ31" s="5"/>
      <c r="QA31" s="5"/>
      <c r="QB31" s="5"/>
      <c r="QC31" s="5"/>
      <c r="QD31" s="5"/>
      <c r="QE31" s="5"/>
      <c r="QF31" s="5"/>
      <c r="QG31" s="5"/>
      <c r="QH31" s="5"/>
      <c r="QI31" s="5"/>
      <c r="QJ31" s="5"/>
      <c r="QK31" s="5"/>
      <c r="QL31" s="5"/>
      <c r="QM31" s="5"/>
      <c r="QN31" s="5"/>
      <c r="QO31" s="5"/>
      <c r="QP31" s="5"/>
      <c r="QQ31" s="5"/>
      <c r="QR31" s="5"/>
      <c r="QS31" s="5"/>
      <c r="QT31" s="5"/>
      <c r="QU31" s="5"/>
      <c r="QV31" s="5"/>
      <c r="QW31" s="5"/>
      <c r="QX31" s="5"/>
      <c r="QY31" s="5"/>
      <c r="QZ31" s="5"/>
      <c r="RA31" s="5"/>
      <c r="RB31" s="5"/>
      <c r="RC31" s="5"/>
      <c r="RD31" s="5"/>
      <c r="RE31" s="5"/>
      <c r="RF31" s="5"/>
      <c r="RG31" s="5"/>
      <c r="RH31" s="5"/>
      <c r="RI31" s="5"/>
      <c r="RJ31" s="5"/>
      <c r="RK31" s="5"/>
      <c r="RL31" s="5"/>
      <c r="RM31" s="5"/>
      <c r="RN31" s="5"/>
      <c r="RO31" s="5"/>
      <c r="RP31" s="5"/>
      <c r="RQ31" s="5"/>
      <c r="RR31" s="5"/>
      <c r="RS31" s="5"/>
      <c r="RT31" s="5"/>
      <c r="RU31" s="5"/>
      <c r="RV31" s="5"/>
      <c r="RW31" s="5"/>
      <c r="RX31" s="5"/>
      <c r="RY31" s="5"/>
      <c r="RZ31" s="5"/>
      <c r="SA31" s="5"/>
      <c r="SB31" s="5"/>
      <c r="SC31" s="5"/>
      <c r="SD31" s="5"/>
      <c r="SE31" s="5"/>
      <c r="SF31" s="5"/>
      <c r="SG31" s="5"/>
      <c r="SH31" s="5"/>
      <c r="SI31" s="5"/>
      <c r="SJ31" s="5"/>
      <c r="SK31" s="5"/>
      <c r="SL31" s="5"/>
      <c r="SM31" s="5"/>
      <c r="SN31" s="5"/>
      <c r="SO31" s="5"/>
      <c r="SP31" s="5"/>
      <c r="SQ31" s="5"/>
      <c r="SR31" s="5"/>
      <c r="SS31" s="5"/>
      <c r="ST31" s="5"/>
      <c r="SU31" s="5"/>
      <c r="SV31" s="5"/>
      <c r="SW31" s="5"/>
      <c r="SX31" s="5"/>
      <c r="SY31" s="5"/>
      <c r="SZ31" s="5"/>
      <c r="TA31" s="5"/>
      <c r="TB31" s="5"/>
      <c r="TC31" s="5"/>
      <c r="TD31" s="5"/>
      <c r="TE31" s="5"/>
      <c r="TF31" s="5"/>
      <c r="TG31" s="5"/>
      <c r="TH31" s="5"/>
      <c r="TI31" s="5"/>
      <c r="TJ31" s="5"/>
      <c r="TK31" s="5"/>
      <c r="TL31" s="5"/>
      <c r="TM31" s="5"/>
      <c r="TN31" s="5"/>
      <c r="TO31" s="5"/>
      <c r="TP31" s="5"/>
      <c r="TQ31" s="5"/>
      <c r="TR31" s="5"/>
      <c r="TS31" s="5"/>
      <c r="TT31" s="5"/>
      <c r="TU31" s="5"/>
      <c r="TV31" s="5"/>
      <c r="TW31" s="5"/>
      <c r="TX31" s="5"/>
      <c r="TY31" s="5"/>
      <c r="TZ31" s="5"/>
      <c r="UA31" s="5"/>
      <c r="UB31" s="5"/>
      <c r="UC31" s="5"/>
      <c r="UD31" s="5"/>
      <c r="UE31" s="5"/>
      <c r="UF31" s="5"/>
      <c r="UG31" s="5"/>
      <c r="UH31" s="5"/>
      <c r="UI31" s="5"/>
      <c r="UJ31" s="5"/>
      <c r="UK31" s="5"/>
      <c r="UL31" s="5"/>
      <c r="UM31" s="5"/>
      <c r="UN31" s="5"/>
      <c r="UO31" s="5"/>
      <c r="UP31" s="5"/>
      <c r="UQ31" s="5"/>
      <c r="UR31" s="5"/>
      <c r="US31" s="5"/>
      <c r="UT31" s="5"/>
      <c r="UU31" s="5"/>
      <c r="UV31" s="5"/>
      <c r="UW31" s="5"/>
      <c r="UX31" s="5"/>
      <c r="UY31" s="5"/>
      <c r="UZ31" s="5"/>
      <c r="VA31" s="5"/>
      <c r="VB31" s="5"/>
      <c r="VC31" s="5"/>
      <c r="VD31" s="5"/>
      <c r="VE31" s="5"/>
      <c r="VF31" s="5"/>
      <c r="VG31" s="5"/>
      <c r="VH31" s="5"/>
      <c r="VI31" s="5"/>
      <c r="VJ31" s="5"/>
      <c r="VK31" s="5"/>
      <c r="VL31" s="5"/>
      <c r="VM31" s="5"/>
      <c r="VN31" s="5"/>
      <c r="VO31" s="5"/>
      <c r="VP31" s="5"/>
      <c r="VQ31" s="5"/>
      <c r="VR31" s="5"/>
      <c r="VS31" s="5"/>
      <c r="VT31" s="5"/>
      <c r="VU31" s="5"/>
      <c r="VV31" s="5"/>
      <c r="VW31" s="5"/>
      <c r="VX31" s="5"/>
      <c r="VY31" s="5"/>
      <c r="VZ31" s="5"/>
      <c r="WA31" s="5"/>
      <c r="WB31" s="5"/>
      <c r="WC31" s="5"/>
      <c r="WD31" s="5"/>
      <c r="WE31" s="5"/>
      <c r="WF31" s="5"/>
      <c r="WG31" s="5"/>
      <c r="WH31" s="5"/>
      <c r="WI31" s="5"/>
      <c r="WJ31" s="5"/>
      <c r="WK31" s="5"/>
      <c r="WL31" s="5"/>
      <c r="WM31" s="5"/>
      <c r="WN31" s="5"/>
      <c r="WO31" s="5"/>
      <c r="WP31" s="5"/>
      <c r="WQ31" s="5"/>
      <c r="WR31" s="5"/>
      <c r="WS31" s="5"/>
      <c r="WT31" s="5"/>
      <c r="WU31" s="5"/>
      <c r="WV31" s="5"/>
      <c r="WW31" s="5"/>
      <c r="WX31" s="5"/>
      <c r="WY31" s="5"/>
      <c r="WZ31" s="5"/>
      <c r="XA31" s="5"/>
      <c r="XB31" s="5"/>
      <c r="XC31" s="5"/>
      <c r="XD31" s="5"/>
      <c r="XE31" s="5"/>
      <c r="XF31" s="5"/>
      <c r="XG31" s="5"/>
      <c r="XH31" s="5"/>
      <c r="XI31" s="5"/>
      <c r="XJ31" s="5"/>
      <c r="XK31" s="5"/>
      <c r="XL31" s="5"/>
      <c r="XM31" s="5"/>
      <c r="XN31" s="5"/>
      <c r="XO31" s="5"/>
      <c r="XP31" s="5"/>
      <c r="XQ31" s="5"/>
      <c r="XR31" s="5"/>
      <c r="XS31" s="5"/>
      <c r="XT31" s="5"/>
      <c r="XU31" s="5"/>
      <c r="XV31" s="5"/>
      <c r="XW31" s="5"/>
      <c r="XX31" s="5"/>
      <c r="XY31" s="5"/>
      <c r="XZ31" s="5"/>
      <c r="YA31" s="5"/>
      <c r="YB31" s="5"/>
      <c r="YC31" s="5"/>
      <c r="YD31" s="5"/>
      <c r="YE31" s="5"/>
      <c r="YF31" s="5"/>
      <c r="YG31" s="5"/>
      <c r="YH31" s="5"/>
      <c r="YI31" s="5"/>
      <c r="YJ31" s="5"/>
      <c r="YK31" s="5"/>
      <c r="YL31" s="5"/>
      <c r="YM31" s="5"/>
      <c r="YN31" s="5"/>
      <c r="YO31" s="5"/>
      <c r="YP31" s="5"/>
      <c r="YQ31" s="5"/>
      <c r="YR31" s="5"/>
      <c r="YS31" s="5"/>
      <c r="YT31" s="5"/>
      <c r="YU31" s="5"/>
      <c r="YV31" s="5"/>
      <c r="YW31" s="5"/>
      <c r="YX31" s="5"/>
      <c r="YY31" s="5"/>
      <c r="YZ31" s="5"/>
      <c r="ZA31" s="5"/>
      <c r="ZB31" s="5"/>
      <c r="ZC31" s="5"/>
      <c r="ZD31" s="5"/>
      <c r="ZE31" s="5"/>
      <c r="ZF31" s="5"/>
      <c r="ZG31" s="5"/>
      <c r="ZH31" s="5"/>
      <c r="ZI31" s="5"/>
      <c r="ZJ31" s="5"/>
      <c r="ZK31" s="5"/>
      <c r="ZL31" s="5"/>
      <c r="ZM31" s="5"/>
      <c r="ZN31" s="5"/>
      <c r="ZO31" s="5"/>
      <c r="ZP31" s="5"/>
      <c r="ZQ31" s="5"/>
      <c r="ZR31" s="5"/>
      <c r="ZS31" s="5"/>
      <c r="ZT31" s="5"/>
      <c r="ZU31" s="5"/>
      <c r="ZV31" s="5"/>
      <c r="ZW31" s="5"/>
      <c r="ZX31" s="5"/>
      <c r="ZY31" s="5"/>
      <c r="ZZ31" s="5"/>
      <c r="AAA31" s="5"/>
      <c r="AAB31" s="5"/>
      <c r="AAC31" s="5"/>
      <c r="AAD31" s="5"/>
      <c r="AAE31" s="5"/>
      <c r="AAF31" s="5"/>
      <c r="AAG31" s="5"/>
      <c r="AAH31" s="5"/>
      <c r="AAI31" s="5"/>
      <c r="AAJ31" s="5"/>
      <c r="AAK31" s="5"/>
      <c r="AAL31" s="5"/>
      <c r="AAM31" s="5"/>
      <c r="AAN31" s="5"/>
      <c r="AAO31" s="5"/>
      <c r="AAP31" s="5"/>
      <c r="AAQ31" s="5"/>
      <c r="AAR31" s="5"/>
      <c r="AAS31" s="5"/>
      <c r="AAT31" s="5"/>
      <c r="AAU31" s="5"/>
      <c r="AAV31" s="5"/>
      <c r="AAW31" s="5"/>
      <c r="AAX31" s="5"/>
      <c r="AAY31" s="5"/>
      <c r="AAZ31" s="5"/>
      <c r="ABA31" s="5"/>
      <c r="ABB31" s="5"/>
      <c r="ABC31" s="5"/>
      <c r="ABD31" s="5"/>
      <c r="ABE31" s="5"/>
      <c r="ABF31" s="5"/>
      <c r="ABG31" s="5"/>
      <c r="ABH31" s="5"/>
      <c r="ABI31" s="5"/>
      <c r="ABJ31" s="5"/>
      <c r="ABK31" s="5"/>
      <c r="ABL31" s="5"/>
      <c r="ABM31" s="5"/>
      <c r="ABN31" s="5"/>
      <c r="ABO31" s="5"/>
      <c r="ABP31" s="5"/>
      <c r="ABQ31" s="5"/>
      <c r="ABR31" s="5"/>
      <c r="ABS31" s="5"/>
      <c r="ABT31" s="5"/>
      <c r="ABU31" s="5"/>
      <c r="ABV31" s="5"/>
      <c r="ABW31" s="5"/>
      <c r="ABX31" s="5"/>
      <c r="ABY31" s="5"/>
      <c r="ABZ31" s="5"/>
      <c r="ACA31" s="5"/>
      <c r="ACB31" s="5"/>
      <c r="ACC31" s="5"/>
      <c r="ACD31" s="5"/>
      <c r="ACE31" s="5"/>
      <c r="ACF31" s="5"/>
      <c r="ACG31" s="5"/>
      <c r="ACH31" s="5"/>
      <c r="ACI31" s="5"/>
      <c r="ACJ31" s="5"/>
      <c r="ACK31" s="5"/>
      <c r="ACL31" s="5"/>
      <c r="ACM31" s="5"/>
      <c r="ACN31" s="5"/>
      <c r="ACO31" s="5"/>
      <c r="ACP31" s="5"/>
      <c r="ACQ31" s="5"/>
      <c r="ACR31" s="5"/>
      <c r="ACS31" s="5"/>
      <c r="ACT31" s="5"/>
      <c r="ACU31" s="5"/>
      <c r="ACV31" s="5"/>
      <c r="ACW31" s="5"/>
      <c r="ACX31" s="5"/>
      <c r="ACY31" s="5"/>
      <c r="ACZ31" s="5"/>
      <c r="ADA31" s="5"/>
      <c r="ADB31" s="5"/>
      <c r="ADC31" s="5"/>
      <c r="ADD31" s="5"/>
      <c r="ADE31" s="5"/>
      <c r="ADF31" s="5"/>
      <c r="ADG31" s="5"/>
      <c r="ADH31" s="5"/>
      <c r="ADI31" s="5"/>
      <c r="ADJ31" s="5"/>
      <c r="ADK31" s="5"/>
      <c r="ADL31" s="5"/>
      <c r="ADM31" s="5"/>
      <c r="ADN31" s="5"/>
      <c r="ADO31" s="5"/>
      <c r="ADP31" s="5"/>
      <c r="ADQ31" s="5"/>
      <c r="ADR31" s="5"/>
      <c r="ADS31" s="5"/>
      <c r="ADT31" s="5"/>
      <c r="ADU31" s="5"/>
      <c r="ADV31" s="5"/>
      <c r="ADW31" s="5"/>
      <c r="ADX31" s="5"/>
      <c r="ADY31" s="5"/>
      <c r="ADZ31" s="5"/>
      <c r="AEA31" s="5"/>
      <c r="AEB31" s="5"/>
      <c r="AEC31" s="5"/>
      <c r="AED31" s="5"/>
      <c r="AEE31" s="5"/>
      <c r="AEF31" s="5"/>
      <c r="AEG31" s="5"/>
      <c r="AEH31" s="5"/>
      <c r="AEI31" s="5"/>
      <c r="AEJ31" s="5"/>
      <c r="AEK31" s="5"/>
      <c r="AEL31" s="5"/>
      <c r="AEM31" s="5"/>
      <c r="AEN31" s="5"/>
      <c r="AEO31" s="5"/>
      <c r="AEP31" s="5"/>
      <c r="AEQ31" s="5"/>
      <c r="AER31" s="5"/>
      <c r="AES31" s="5"/>
      <c r="AET31" s="5"/>
      <c r="AEU31" s="5"/>
      <c r="AEV31" s="5"/>
      <c r="AEW31" s="5"/>
      <c r="AEX31" s="5"/>
      <c r="AEY31" s="5"/>
      <c r="AEZ31" s="5"/>
      <c r="AFA31" s="5"/>
      <c r="AFB31" s="5"/>
      <c r="AFC31" s="5"/>
      <c r="AFD31" s="5"/>
      <c r="AFE31" s="5"/>
      <c r="AFF31" s="5"/>
      <c r="AFG31" s="5"/>
      <c r="AFH31" s="5"/>
      <c r="AFI31" s="5"/>
      <c r="AFJ31" s="5"/>
      <c r="AFK31" s="5"/>
      <c r="AFL31" s="5"/>
      <c r="AFM31" s="5"/>
      <c r="AFN31" s="5"/>
      <c r="AFO31" s="5"/>
      <c r="AFP31" s="5"/>
      <c r="AFQ31" s="5"/>
      <c r="AFR31" s="5"/>
      <c r="AFS31" s="5"/>
      <c r="AFT31" s="5"/>
      <c r="AFU31" s="5"/>
      <c r="AFV31" s="5"/>
      <c r="AFW31" s="5"/>
      <c r="AFX31" s="5"/>
      <c r="AFY31" s="5"/>
      <c r="AFZ31" s="5"/>
      <c r="AGA31" s="5"/>
      <c r="AGB31" s="5"/>
      <c r="AGC31" s="5"/>
      <c r="AGD31" s="5"/>
      <c r="AGE31" s="5"/>
      <c r="AGF31" s="5"/>
      <c r="AGG31" s="5"/>
      <c r="AGH31" s="5"/>
      <c r="AGI31" s="5"/>
      <c r="AGJ31" s="5"/>
      <c r="AGK31" s="5"/>
      <c r="AGL31" s="5"/>
      <c r="AGM31" s="5"/>
      <c r="AGN31" s="5"/>
      <c r="AGO31" s="5"/>
      <c r="AGP31" s="5"/>
      <c r="AGQ31" s="5"/>
      <c r="AGR31" s="5"/>
      <c r="AGS31" s="5"/>
      <c r="AGT31" s="5"/>
      <c r="AGU31" s="5"/>
      <c r="AGV31" s="5"/>
      <c r="AGW31" s="5"/>
      <c r="AGX31" s="5"/>
      <c r="AGY31" s="5"/>
      <c r="AGZ31" s="5"/>
      <c r="AHA31" s="5"/>
      <c r="AHB31" s="5"/>
      <c r="AHC31" s="5"/>
      <c r="AHD31" s="5"/>
      <c r="AHE31" s="5"/>
      <c r="AHF31" s="5"/>
      <c r="AHG31" s="5"/>
      <c r="AHH31" s="5"/>
      <c r="AHI31" s="5"/>
      <c r="AHJ31" s="5"/>
      <c r="AHK31" s="5"/>
      <c r="AHL31" s="5"/>
      <c r="AHM31" s="5"/>
      <c r="AHN31" s="5"/>
      <c r="AHO31" s="5"/>
      <c r="AHP31" s="5"/>
      <c r="AHQ31" s="5"/>
      <c r="AHR31" s="5"/>
      <c r="AHS31" s="5"/>
      <c r="AHT31" s="5"/>
      <c r="AHU31" s="5"/>
      <c r="AHV31" s="5"/>
      <c r="AHW31" s="5"/>
      <c r="AHX31" s="5"/>
      <c r="AHY31" s="5"/>
      <c r="AHZ31" s="5"/>
      <c r="AIA31" s="5"/>
      <c r="AIB31" s="5"/>
      <c r="AIC31" s="5"/>
      <c r="AID31" s="5"/>
      <c r="AIE31" s="5"/>
      <c r="AIF31" s="5"/>
      <c r="AIG31" s="5"/>
      <c r="AIH31" s="5"/>
      <c r="AII31" s="5"/>
      <c r="AIJ31" s="5"/>
      <c r="AIK31" s="5"/>
      <c r="AIL31" s="5"/>
      <c r="AIM31" s="5"/>
      <c r="AIN31" s="5"/>
      <c r="AIO31" s="5"/>
      <c r="AIP31" s="5"/>
      <c r="AIQ31" s="5"/>
      <c r="AIR31" s="5"/>
      <c r="AIS31" s="5"/>
      <c r="AIT31" s="5"/>
      <c r="AIU31" s="5"/>
      <c r="AIV31" s="5"/>
      <c r="AIW31" s="5"/>
      <c r="AIX31" s="5"/>
      <c r="AIY31" s="5"/>
      <c r="AIZ31" s="5"/>
      <c r="AJA31" s="5"/>
      <c r="AJB31" s="5"/>
      <c r="AJC31" s="5"/>
      <c r="AJD31" s="5"/>
      <c r="AJE31" s="5"/>
      <c r="AJF31" s="5"/>
      <c r="AJG31" s="5"/>
      <c r="AJH31" s="5"/>
      <c r="AJI31" s="5"/>
      <c r="AJJ31" s="5"/>
      <c r="AJK31" s="5"/>
      <c r="AJL31" s="5"/>
      <c r="AJM31" s="5"/>
      <c r="AJN31" s="5"/>
      <c r="AJO31" s="5"/>
      <c r="AJP31" s="5"/>
      <c r="AJQ31" s="5"/>
      <c r="AJR31" s="5"/>
      <c r="AJS31" s="5"/>
      <c r="AJT31" s="5"/>
      <c r="AJU31" s="5"/>
      <c r="AJV31" s="5"/>
      <c r="AJW31" s="5"/>
      <c r="AJX31" s="5"/>
      <c r="AJY31" s="5"/>
      <c r="AJZ31" s="5"/>
      <c r="AKA31" s="5"/>
      <c r="AKB31" s="5"/>
      <c r="AKC31" s="5"/>
      <c r="AKD31" s="5"/>
      <c r="AKE31" s="5"/>
      <c r="AKF31" s="5"/>
      <c r="AKG31" s="5"/>
      <c r="AKH31" s="5"/>
      <c r="AKI31" s="5"/>
      <c r="AKJ31" s="5"/>
      <c r="AKK31" s="5"/>
      <c r="AKL31" s="5"/>
      <c r="AKM31" s="5"/>
      <c r="AKN31" s="5"/>
      <c r="AKO31" s="5"/>
      <c r="AKP31" s="5"/>
      <c r="AKQ31" s="5"/>
      <c r="AKR31" s="5"/>
      <c r="AKS31" s="5"/>
      <c r="AKT31" s="5"/>
      <c r="AKU31" s="5"/>
      <c r="AKV31" s="5"/>
      <c r="AKW31" s="5"/>
      <c r="AKX31" s="5"/>
      <c r="AKY31" s="5"/>
      <c r="AKZ31" s="5"/>
      <c r="ALA31" s="5"/>
      <c r="ALB31" s="5"/>
      <c r="ALC31" s="5"/>
      <c r="ALD31" s="5"/>
      <c r="ALE31" s="5"/>
      <c r="ALF31" s="5"/>
      <c r="ALG31" s="5"/>
      <c r="ALH31" s="5"/>
      <c r="ALI31" s="5"/>
      <c r="ALJ31" s="5"/>
      <c r="ALK31" s="5"/>
      <c r="ALL31" s="5"/>
      <c r="ALM31" s="5"/>
      <c r="ALN31" s="5"/>
      <c r="ALO31" s="5"/>
      <c r="ALP31" s="5"/>
      <c r="ALQ31" s="5"/>
      <c r="ALR31" s="5"/>
      <c r="ALS31" s="5"/>
      <c r="ALT31" s="5"/>
      <c r="ALU31" s="5"/>
      <c r="ALV31" s="5"/>
      <c r="ALW31" s="5"/>
      <c r="ALX31" s="5"/>
      <c r="ALY31" s="5"/>
      <c r="ALZ31" s="5"/>
      <c r="AMA31" s="5"/>
      <c r="AMB31" s="5"/>
      <c r="AMC31" s="5"/>
      <c r="AMD31" s="5"/>
      <c r="AME31" s="5"/>
      <c r="AMF31" s="5"/>
      <c r="AMG31" s="5"/>
      <c r="AMH31" s="5"/>
      <c r="AMI31" s="5"/>
      <c r="AMJ31" s="5"/>
      <c r="AMK31" s="5"/>
      <c r="AML31" s="5"/>
      <c r="AMM31" s="5"/>
      <c r="AMN31" s="5"/>
      <c r="AMO31" s="5"/>
      <c r="AMP31" s="5"/>
      <c r="AMQ31" s="5"/>
      <c r="AMR31" s="5"/>
      <c r="AMS31" s="5"/>
      <c r="AMT31" s="5"/>
      <c r="AMU31" s="5"/>
      <c r="AMV31" s="5"/>
      <c r="AMW31" s="5"/>
      <c r="AMX31" s="5"/>
      <c r="AMY31" s="5"/>
      <c r="AMZ31" s="5"/>
      <c r="ANA31" s="5"/>
      <c r="ANB31" s="5"/>
      <c r="ANC31" s="5"/>
      <c r="AND31" s="5"/>
      <c r="ANE31" s="5"/>
      <c r="ANF31" s="5"/>
      <c r="ANG31" s="5"/>
      <c r="ANH31" s="5"/>
      <c r="ANI31" s="5"/>
      <c r="ANJ31" s="5"/>
      <c r="ANK31" s="5"/>
      <c r="ANL31" s="5"/>
      <c r="ANM31" s="5"/>
      <c r="ANN31" s="5"/>
      <c r="ANO31" s="5"/>
      <c r="ANP31" s="5"/>
      <c r="ANQ31" s="5"/>
      <c r="ANR31" s="5"/>
      <c r="ANS31" s="5"/>
      <c r="ANT31" s="5"/>
      <c r="ANU31" s="5"/>
      <c r="ANV31" s="5"/>
      <c r="ANW31" s="5"/>
      <c r="ANX31" s="5"/>
      <c r="ANY31" s="5"/>
      <c r="ANZ31" s="5"/>
      <c r="AOA31" s="5"/>
      <c r="AOB31" s="5"/>
      <c r="AOC31" s="5"/>
      <c r="AOD31" s="5"/>
      <c r="AOE31" s="5"/>
      <c r="AOF31" s="5"/>
      <c r="AOG31" s="5"/>
      <c r="AOH31" s="5"/>
      <c r="AOI31" s="5"/>
      <c r="AOJ31" s="5"/>
      <c r="AOK31" s="5"/>
      <c r="AOL31" s="5"/>
      <c r="AOM31" s="5"/>
      <c r="AON31" s="5"/>
      <c r="AOO31" s="5"/>
      <c r="AOP31" s="5"/>
      <c r="AOQ31" s="5"/>
      <c r="AOR31" s="5"/>
      <c r="AOS31" s="5"/>
      <c r="AOT31" s="5"/>
      <c r="AOU31" s="5"/>
      <c r="AOV31" s="5"/>
      <c r="AOW31" s="5"/>
      <c r="AOX31" s="5"/>
      <c r="AOY31" s="5"/>
      <c r="AOZ31" s="5"/>
      <c r="APA31" s="5"/>
      <c r="APB31" s="5"/>
      <c r="APC31" s="5"/>
      <c r="APD31" s="5"/>
      <c r="APE31" s="5"/>
      <c r="APF31" s="5"/>
      <c r="APG31" s="5"/>
      <c r="APH31" s="5"/>
      <c r="API31" s="5"/>
      <c r="APJ31" s="5"/>
      <c r="APK31" s="5"/>
      <c r="APL31" s="5"/>
      <c r="APM31" s="5"/>
      <c r="APN31" s="5"/>
      <c r="APO31" s="5"/>
      <c r="APP31" s="5"/>
      <c r="APQ31" s="5"/>
      <c r="APR31" s="5"/>
      <c r="APS31" s="5"/>
      <c r="APT31" s="5"/>
      <c r="APU31" s="5"/>
      <c r="APV31" s="5"/>
      <c r="APW31" s="5"/>
      <c r="APX31" s="5"/>
      <c r="APY31" s="5"/>
      <c r="APZ31" s="5"/>
      <c r="AQA31" s="5"/>
      <c r="AQB31" s="5"/>
      <c r="AQC31" s="5"/>
      <c r="AQD31" s="5"/>
      <c r="AQE31" s="5"/>
      <c r="AQF31" s="5"/>
      <c r="AQG31" s="5"/>
      <c r="AQH31" s="5"/>
      <c r="AQI31" s="5"/>
      <c r="AQJ31" s="5"/>
      <c r="AQK31" s="5"/>
      <c r="AQL31" s="5"/>
      <c r="AQM31" s="5"/>
      <c r="AQN31" s="5"/>
      <c r="AQO31" s="5"/>
      <c r="AQP31" s="5"/>
      <c r="AQQ31" s="5"/>
      <c r="AQR31" s="5"/>
      <c r="AQS31" s="5"/>
      <c r="AQT31" s="5"/>
      <c r="AQU31" s="5"/>
      <c r="AQV31" s="5"/>
      <c r="AQW31" s="5"/>
      <c r="AQX31" s="5"/>
      <c r="AQY31" s="5"/>
      <c r="AQZ31" s="5"/>
      <c r="ARA31" s="5"/>
      <c r="ARB31" s="5"/>
      <c r="ARC31" s="5"/>
      <c r="ARD31" s="5"/>
      <c r="ARE31" s="5"/>
      <c r="ARF31" s="5"/>
      <c r="ARG31" s="5"/>
      <c r="ARH31" s="5"/>
      <c r="ARI31" s="5"/>
      <c r="ARJ31" s="5"/>
      <c r="ARK31" s="5"/>
      <c r="ARL31" s="5"/>
      <c r="ARM31" s="5"/>
      <c r="ARN31" s="5"/>
      <c r="ARO31" s="5"/>
      <c r="ARP31" s="5"/>
      <c r="ARQ31" s="5"/>
      <c r="ARR31" s="5"/>
      <c r="ARS31" s="5"/>
      <c r="ART31" s="5"/>
      <c r="ARU31" s="5"/>
      <c r="ARV31" s="5"/>
      <c r="ARW31" s="5"/>
      <c r="ARX31" s="5"/>
      <c r="ARY31" s="5"/>
      <c r="ARZ31" s="5"/>
      <c r="ASA31" s="5"/>
      <c r="ASB31" s="5"/>
      <c r="ASC31" s="5"/>
      <c r="ASD31" s="5"/>
      <c r="ASE31" s="5"/>
      <c r="ASF31" s="5"/>
      <c r="ASG31" s="5"/>
      <c r="ASH31" s="5"/>
      <c r="ASI31" s="5"/>
      <c r="ASJ31" s="5"/>
      <c r="ASK31" s="5"/>
      <c r="ASL31" s="5"/>
      <c r="ASM31" s="5"/>
      <c r="ASN31" s="5"/>
      <c r="ASO31" s="5"/>
      <c r="ASP31" s="5"/>
      <c r="ASQ31" s="5"/>
      <c r="ASR31" s="5"/>
      <c r="ASS31" s="5"/>
      <c r="AST31" s="5"/>
      <c r="ASU31" s="5"/>
      <c r="ASV31" s="5"/>
      <c r="ASW31" s="5"/>
      <c r="ASX31" s="5"/>
      <c r="ASY31" s="5"/>
      <c r="ASZ31" s="5"/>
      <c r="ATA31" s="5"/>
      <c r="ATB31" s="5"/>
      <c r="ATC31" s="5"/>
      <c r="ATD31" s="5"/>
      <c r="ATE31" s="5"/>
      <c r="ATF31" s="5"/>
      <c r="ATG31" s="5"/>
      <c r="ATH31" s="5"/>
      <c r="ATI31" s="5"/>
      <c r="ATJ31" s="5"/>
      <c r="ATK31" s="5"/>
      <c r="ATL31" s="5"/>
      <c r="ATM31" s="5"/>
      <c r="ATN31" s="5"/>
      <c r="ATO31" s="5"/>
      <c r="ATP31" s="5"/>
      <c r="ATQ31" s="5"/>
      <c r="ATR31" s="5"/>
      <c r="ATS31" s="5"/>
      <c r="ATT31" s="5"/>
      <c r="ATU31" s="5"/>
      <c r="ATV31" s="5"/>
      <c r="ATW31" s="5"/>
      <c r="ATX31" s="5"/>
      <c r="ATY31" s="5"/>
      <c r="ATZ31" s="5"/>
      <c r="AUA31" s="5"/>
      <c r="AUB31" s="5"/>
      <c r="AUC31" s="5"/>
      <c r="AUD31" s="5"/>
      <c r="AUE31" s="5"/>
      <c r="AUF31" s="5"/>
      <c r="AUG31" s="5"/>
      <c r="AUH31" s="5"/>
      <c r="AUI31" s="5"/>
      <c r="AUJ31" s="5"/>
      <c r="AUK31" s="5"/>
      <c r="AUL31" s="5"/>
      <c r="AUM31" s="5"/>
      <c r="AUN31" s="5"/>
      <c r="AUO31" s="5"/>
      <c r="AUP31" s="5"/>
      <c r="AUQ31" s="5"/>
      <c r="AUR31" s="5"/>
      <c r="AUS31" s="5"/>
      <c r="AUT31" s="5"/>
      <c r="AUU31" s="5"/>
      <c r="AUV31" s="5"/>
      <c r="AUW31" s="5"/>
      <c r="AUX31" s="5"/>
      <c r="AUY31" s="5"/>
      <c r="AUZ31" s="5"/>
      <c r="AVA31" s="5"/>
      <c r="AVB31" s="5"/>
      <c r="AVC31" s="5"/>
      <c r="AVD31" s="5"/>
      <c r="AVE31" s="5"/>
      <c r="AVF31" s="5"/>
      <c r="AVG31" s="5"/>
      <c r="AVH31" s="5"/>
      <c r="AVI31" s="5"/>
      <c r="AVJ31" s="5"/>
      <c r="AVK31" s="5"/>
      <c r="AVL31" s="5"/>
      <c r="AVM31" s="5"/>
      <c r="AVN31" s="5"/>
      <c r="AVO31" s="5"/>
      <c r="AVP31" s="5"/>
      <c r="AVQ31" s="5"/>
      <c r="AVR31" s="5"/>
      <c r="AVS31" s="5"/>
      <c r="AVT31" s="5"/>
      <c r="AVU31" s="5"/>
      <c r="AVV31" s="5"/>
      <c r="AVW31" s="5"/>
      <c r="AVX31" s="5"/>
      <c r="AVY31" s="5"/>
      <c r="AVZ31" s="5"/>
      <c r="AWA31" s="5"/>
      <c r="AWB31" s="5"/>
      <c r="AWC31" s="5"/>
      <c r="AWD31" s="5"/>
      <c r="AWE31" s="5"/>
      <c r="AWF31" s="5"/>
      <c r="AWG31" s="5"/>
      <c r="AWH31" s="5"/>
      <c r="AWI31" s="5"/>
      <c r="AWJ31" s="5"/>
      <c r="AWK31" s="5"/>
      <c r="AWL31" s="5"/>
      <c r="AWM31" s="5"/>
      <c r="AWN31" s="5"/>
      <c r="AWO31" s="5"/>
      <c r="AWP31" s="5"/>
      <c r="AWQ31" s="5"/>
      <c r="AWR31" s="5"/>
      <c r="AWS31" s="5"/>
      <c r="AWT31" s="5"/>
      <c r="AWU31" s="5"/>
      <c r="AWV31" s="5"/>
      <c r="AWW31" s="5"/>
      <c r="AWX31" s="5"/>
      <c r="AWY31" s="5"/>
      <c r="AWZ31" s="5"/>
      <c r="AXA31" s="5"/>
      <c r="AXB31" s="5"/>
      <c r="AXC31" s="5"/>
      <c r="AXD31" s="5"/>
      <c r="AXE31" s="5"/>
      <c r="AXF31" s="5"/>
      <c r="AXG31" s="5"/>
      <c r="AXH31" s="5"/>
      <c r="AXI31" s="5"/>
      <c r="AXJ31" s="5"/>
      <c r="AXK31" s="5"/>
      <c r="AXL31" s="5"/>
      <c r="AXM31" s="5"/>
      <c r="AXN31" s="5"/>
      <c r="AXO31" s="5"/>
      <c r="AXP31" s="5"/>
      <c r="AXQ31" s="5"/>
      <c r="AXR31" s="5"/>
      <c r="AXS31" s="5"/>
      <c r="AXT31" s="5"/>
      <c r="AXU31" s="5"/>
      <c r="AXV31" s="5"/>
      <c r="AXW31" s="5"/>
      <c r="AXX31" s="5"/>
      <c r="AXY31" s="5"/>
      <c r="AXZ31" s="5"/>
      <c r="AYA31" s="5"/>
      <c r="AYB31" s="5"/>
      <c r="AYC31" s="5"/>
      <c r="AYD31" s="5"/>
      <c r="AYE31" s="5"/>
      <c r="AYF31" s="5"/>
      <c r="AYG31" s="5"/>
      <c r="AYH31" s="5"/>
      <c r="AYI31" s="5"/>
      <c r="AYJ31" s="5"/>
      <c r="AYK31" s="5"/>
      <c r="AYL31" s="5"/>
      <c r="AYM31" s="5"/>
      <c r="AYN31" s="5"/>
      <c r="AYO31" s="5"/>
      <c r="AYP31" s="5"/>
      <c r="AYQ31" s="5"/>
      <c r="AYR31" s="5"/>
      <c r="AYS31" s="5"/>
      <c r="AYT31" s="5"/>
      <c r="AYU31" s="5"/>
      <c r="AYV31" s="5"/>
      <c r="AYW31" s="5"/>
      <c r="AYX31" s="5"/>
      <c r="AYY31" s="5"/>
      <c r="AYZ31" s="5"/>
      <c r="AZA31" s="5"/>
      <c r="AZB31" s="5"/>
      <c r="AZC31" s="5"/>
      <c r="AZD31" s="5"/>
      <c r="AZE31" s="5"/>
      <c r="AZF31" s="5"/>
      <c r="AZG31" s="5"/>
      <c r="AZH31" s="5"/>
      <c r="AZI31" s="5"/>
      <c r="AZJ31" s="5"/>
      <c r="AZK31" s="5"/>
      <c r="AZL31" s="5"/>
      <c r="AZM31" s="5"/>
      <c r="AZN31" s="5"/>
      <c r="AZO31" s="5"/>
      <c r="AZP31" s="5"/>
      <c r="AZQ31" s="5"/>
      <c r="AZR31" s="5"/>
      <c r="AZS31" s="5"/>
      <c r="AZT31" s="5"/>
      <c r="AZU31" s="5"/>
      <c r="AZV31" s="5"/>
      <c r="AZW31" s="5"/>
      <c r="AZX31" s="5"/>
      <c r="AZY31" s="5"/>
      <c r="AZZ31" s="5"/>
      <c r="BAA31" s="5"/>
      <c r="BAB31" s="5"/>
      <c r="BAC31" s="5"/>
      <c r="BAD31" s="5"/>
      <c r="BAE31" s="5"/>
      <c r="BAF31" s="5"/>
      <c r="BAG31" s="5"/>
      <c r="BAH31" s="5"/>
      <c r="BAI31" s="5"/>
      <c r="BAJ31" s="5"/>
      <c r="BAK31" s="5"/>
      <c r="BAL31" s="5"/>
      <c r="BAM31" s="5"/>
      <c r="BAN31" s="5"/>
      <c r="BAO31" s="5"/>
      <c r="BAP31" s="5"/>
      <c r="BAQ31" s="5"/>
      <c r="BAR31" s="5"/>
      <c r="BAS31" s="5"/>
      <c r="BAT31" s="5"/>
      <c r="BAU31" s="5"/>
      <c r="BAV31" s="5"/>
      <c r="BAW31" s="5"/>
      <c r="BAX31" s="5"/>
      <c r="BAY31" s="5"/>
      <c r="BAZ31" s="5"/>
      <c r="BBA31" s="5"/>
      <c r="BBB31" s="5"/>
      <c r="BBC31" s="5"/>
      <c r="BBD31" s="5"/>
      <c r="BBE31" s="5"/>
      <c r="BBF31" s="5"/>
      <c r="BBG31" s="5"/>
      <c r="BBH31" s="5"/>
      <c r="BBI31" s="5"/>
      <c r="BBJ31" s="5"/>
      <c r="BBK31" s="5"/>
      <c r="BBL31" s="5"/>
      <c r="BBM31" s="5"/>
      <c r="BBN31" s="5"/>
      <c r="BBO31" s="5"/>
      <c r="BBP31" s="5"/>
      <c r="BBQ31" s="5"/>
      <c r="BBR31" s="5"/>
      <c r="BBS31" s="5"/>
      <c r="BBT31" s="5"/>
      <c r="BBU31" s="5"/>
      <c r="BBV31" s="5"/>
      <c r="BBW31" s="5"/>
      <c r="BBX31" s="5"/>
      <c r="BBY31" s="5"/>
      <c r="BBZ31" s="5"/>
      <c r="BCA31" s="5"/>
      <c r="BCB31" s="5"/>
      <c r="BCC31" s="5"/>
      <c r="BCD31" s="5"/>
      <c r="BCE31" s="5"/>
      <c r="BCF31" s="5"/>
      <c r="BCG31" s="5"/>
      <c r="BCH31" s="5"/>
      <c r="BCI31" s="5"/>
      <c r="BCJ31" s="5"/>
      <c r="BCK31" s="5"/>
      <c r="BCL31" s="5"/>
      <c r="BCM31" s="5"/>
      <c r="BCN31" s="5"/>
      <c r="BCO31" s="5"/>
      <c r="BCP31" s="5"/>
      <c r="BCQ31" s="5"/>
      <c r="BCR31" s="5"/>
      <c r="BCS31" s="5"/>
      <c r="BCT31" s="5"/>
      <c r="BCU31" s="5"/>
      <c r="BCV31" s="5"/>
      <c r="BCW31" s="5"/>
      <c r="BCX31" s="5"/>
      <c r="BCY31" s="5"/>
      <c r="BCZ31" s="5"/>
      <c r="BDA31" s="5"/>
      <c r="BDB31" s="5"/>
      <c r="BDC31" s="5"/>
      <c r="BDD31" s="5"/>
      <c r="BDE31" s="5"/>
      <c r="BDF31" s="5"/>
      <c r="BDG31" s="5"/>
      <c r="BDH31" s="5"/>
      <c r="BDI31" s="5"/>
      <c r="BDJ31" s="5"/>
      <c r="BDK31" s="5"/>
      <c r="BDL31" s="5"/>
      <c r="BDM31" s="5"/>
      <c r="BDN31" s="5"/>
      <c r="BDO31" s="5"/>
      <c r="BDP31" s="5"/>
      <c r="BDQ31" s="5"/>
      <c r="BDR31" s="5"/>
      <c r="BDS31" s="5"/>
      <c r="BDT31" s="5"/>
      <c r="BDU31" s="5"/>
      <c r="BDV31" s="5"/>
      <c r="BDW31" s="5"/>
      <c r="BDX31" s="5"/>
      <c r="BDY31" s="5"/>
      <c r="BDZ31" s="5"/>
      <c r="BEA31" s="5"/>
      <c r="BEB31" s="5"/>
      <c r="BEC31" s="5"/>
      <c r="BED31" s="5"/>
      <c r="BEE31" s="5"/>
      <c r="BEF31" s="5"/>
      <c r="BEG31" s="5"/>
      <c r="BEH31" s="5"/>
      <c r="BEI31" s="5"/>
      <c r="BEJ31" s="5"/>
      <c r="BEK31" s="5"/>
      <c r="BEL31" s="5"/>
      <c r="BEM31" s="5"/>
      <c r="BEN31" s="5"/>
      <c r="BEO31" s="5"/>
      <c r="BEP31" s="5"/>
      <c r="BEQ31" s="5"/>
      <c r="BER31" s="5"/>
      <c r="BES31" s="5"/>
      <c r="BET31" s="5"/>
      <c r="BEU31" s="5"/>
      <c r="BEV31" s="5"/>
      <c r="BEW31" s="5"/>
      <c r="BEX31" s="5"/>
      <c r="BEY31" s="5"/>
      <c r="BEZ31" s="5"/>
      <c r="BFA31" s="5"/>
      <c r="BFB31" s="5"/>
      <c r="BFC31" s="5"/>
      <c r="BFD31" s="5"/>
      <c r="BFE31" s="5"/>
      <c r="BFF31" s="5"/>
      <c r="BFG31" s="5"/>
      <c r="BFH31" s="5"/>
      <c r="BFI31" s="5"/>
      <c r="BFJ31" s="5"/>
      <c r="BFK31" s="5"/>
      <c r="BFL31" s="5"/>
      <c r="BFM31" s="5"/>
      <c r="BFN31" s="5"/>
      <c r="BFO31" s="5"/>
      <c r="BFP31" s="5"/>
      <c r="BFQ31" s="5"/>
      <c r="BFR31" s="5"/>
      <c r="BFS31" s="5"/>
      <c r="BFT31" s="5"/>
      <c r="BFU31" s="5"/>
      <c r="BFV31" s="5"/>
      <c r="BFW31" s="5"/>
      <c r="BFX31" s="5"/>
      <c r="BFY31" s="5"/>
      <c r="BFZ31" s="5"/>
      <c r="BGA31" s="5"/>
      <c r="BGB31" s="5"/>
      <c r="BGC31" s="5"/>
      <c r="BGD31" s="5"/>
      <c r="BGE31" s="5"/>
      <c r="BGF31" s="5"/>
      <c r="BGG31" s="5"/>
      <c r="BGH31" s="5"/>
      <c r="BGI31" s="5"/>
      <c r="BGJ31" s="5"/>
      <c r="BGK31" s="5"/>
      <c r="BGL31" s="5"/>
      <c r="BGM31" s="5"/>
      <c r="BGN31" s="5"/>
      <c r="BGO31" s="5"/>
      <c r="BGP31" s="5"/>
      <c r="BGQ31" s="5"/>
      <c r="BGR31" s="5"/>
      <c r="BGS31" s="5"/>
      <c r="BGT31" s="5"/>
      <c r="BGU31" s="5"/>
      <c r="BGV31" s="5"/>
      <c r="BGW31" s="5"/>
      <c r="BGX31" s="5"/>
      <c r="BGY31" s="5"/>
      <c r="BGZ31" s="5"/>
      <c r="BHA31" s="5"/>
      <c r="BHB31" s="5"/>
      <c r="BHC31" s="5"/>
      <c r="BHD31" s="5"/>
      <c r="BHE31" s="5"/>
      <c r="BHF31" s="5"/>
      <c r="BHG31" s="5"/>
      <c r="BHH31" s="5"/>
      <c r="BHI31" s="5"/>
      <c r="BHJ31" s="5"/>
      <c r="BHK31" s="5"/>
      <c r="BHL31" s="5"/>
      <c r="BHM31" s="5"/>
      <c r="BHN31" s="5"/>
      <c r="BHO31" s="5"/>
      <c r="BHP31" s="5"/>
      <c r="BHQ31" s="5"/>
      <c r="BHR31" s="5"/>
      <c r="BHS31" s="5"/>
      <c r="BHT31" s="5"/>
      <c r="BHU31" s="5"/>
      <c r="BHV31" s="5"/>
      <c r="BHW31" s="5"/>
      <c r="BHX31" s="5"/>
      <c r="BHY31" s="5"/>
      <c r="BHZ31" s="5"/>
      <c r="BIA31" s="5"/>
      <c r="BIB31" s="5"/>
      <c r="BIC31" s="5"/>
      <c r="BID31" s="5"/>
      <c r="BIE31" s="5"/>
      <c r="BIF31" s="5"/>
      <c r="BIG31" s="5"/>
      <c r="BIH31" s="5"/>
      <c r="BII31" s="5"/>
      <c r="BIJ31" s="5"/>
      <c r="BIK31" s="5"/>
      <c r="BIL31" s="5"/>
      <c r="BIM31" s="5"/>
      <c r="BIN31" s="5"/>
      <c r="BIO31" s="5"/>
      <c r="BIP31" s="5"/>
      <c r="BIQ31" s="5"/>
      <c r="BIR31" s="5"/>
      <c r="BIS31" s="5"/>
      <c r="BIT31" s="5"/>
      <c r="BIU31" s="5"/>
      <c r="BIV31" s="5"/>
      <c r="BIW31" s="5"/>
      <c r="BIX31" s="5"/>
      <c r="BIY31" s="5"/>
      <c r="BIZ31" s="5"/>
      <c r="BJA31" s="5"/>
      <c r="BJB31" s="5"/>
      <c r="BJC31" s="5"/>
      <c r="BJD31" s="5"/>
      <c r="BJE31" s="5"/>
      <c r="BJF31" s="5"/>
      <c r="BJG31" s="5"/>
      <c r="BJH31" s="5"/>
      <c r="BJI31" s="5"/>
      <c r="BJJ31" s="5"/>
      <c r="BJK31" s="5"/>
      <c r="BJL31" s="5"/>
      <c r="BJM31" s="5"/>
      <c r="BJN31" s="5"/>
      <c r="BJO31" s="5"/>
      <c r="BJP31" s="5"/>
      <c r="BJQ31" s="5"/>
      <c r="BJR31" s="5"/>
      <c r="BJS31" s="5"/>
      <c r="BJT31" s="5"/>
      <c r="BJU31" s="5"/>
      <c r="BJV31" s="5"/>
      <c r="BJW31" s="5"/>
      <c r="BJX31" s="5"/>
      <c r="BJY31" s="5"/>
      <c r="BJZ31" s="5"/>
      <c r="BKA31" s="5"/>
      <c r="BKB31" s="5"/>
      <c r="BKC31" s="5"/>
      <c r="BKD31" s="5"/>
      <c r="BKE31" s="5"/>
      <c r="BKF31" s="5"/>
      <c r="BKG31" s="5"/>
      <c r="BKH31" s="5"/>
      <c r="BKI31" s="5"/>
      <c r="BKJ31" s="5"/>
      <c r="BKK31" s="5"/>
      <c r="BKL31" s="5"/>
      <c r="BKM31" s="5"/>
      <c r="BKN31" s="5"/>
      <c r="BKO31" s="5"/>
      <c r="BKP31" s="5"/>
      <c r="BKQ31" s="5"/>
      <c r="BKR31" s="5"/>
      <c r="BKS31" s="5"/>
      <c r="BKT31" s="5"/>
      <c r="BKU31" s="5"/>
      <c r="BKV31" s="5"/>
      <c r="BKW31" s="5"/>
      <c r="BKX31" s="5"/>
      <c r="BKY31" s="5"/>
      <c r="BKZ31" s="5"/>
      <c r="BLA31" s="5"/>
      <c r="BLB31" s="5"/>
      <c r="BLC31" s="5"/>
      <c r="BLD31" s="5"/>
      <c r="BLE31" s="5"/>
      <c r="BLF31" s="5"/>
      <c r="BLG31" s="5"/>
      <c r="BLH31" s="5"/>
      <c r="BLI31" s="5"/>
      <c r="BLJ31" s="5"/>
      <c r="BLK31" s="5"/>
      <c r="BLL31" s="5"/>
      <c r="BLM31" s="5"/>
      <c r="BLN31" s="5"/>
      <c r="BLO31" s="5"/>
      <c r="BLP31" s="5"/>
      <c r="BLQ31" s="5"/>
      <c r="BLR31" s="5"/>
      <c r="BLS31" s="5"/>
      <c r="BLT31" s="5"/>
      <c r="BLU31" s="5"/>
      <c r="BLV31" s="5"/>
      <c r="BLW31" s="5"/>
      <c r="BLX31" s="5"/>
      <c r="BLY31" s="5"/>
      <c r="BLZ31" s="5"/>
      <c r="BMA31" s="5"/>
      <c r="BMB31" s="5"/>
      <c r="BMC31" s="5"/>
      <c r="BMD31" s="5"/>
      <c r="BME31" s="5"/>
      <c r="BMF31" s="5"/>
      <c r="BMG31" s="5"/>
      <c r="BMH31" s="5"/>
      <c r="BMI31" s="5"/>
      <c r="BMJ31" s="5"/>
      <c r="BMK31" s="5"/>
      <c r="BML31" s="5"/>
      <c r="BMM31" s="5"/>
      <c r="BMN31" s="5"/>
      <c r="BMO31" s="5"/>
      <c r="BMP31" s="5"/>
      <c r="BMQ31" s="5"/>
      <c r="BMR31" s="5"/>
      <c r="BMS31" s="5"/>
      <c r="BMT31" s="5"/>
      <c r="BMU31" s="5"/>
      <c r="BMV31" s="5"/>
      <c r="BMW31" s="5"/>
      <c r="BMX31" s="5"/>
      <c r="BMY31" s="5"/>
      <c r="BMZ31" s="5"/>
      <c r="BNA31" s="5"/>
      <c r="BNB31" s="5"/>
      <c r="BNC31" s="5"/>
      <c r="BND31" s="5"/>
      <c r="BNE31" s="5"/>
      <c r="BNF31" s="5"/>
      <c r="BNG31" s="5"/>
      <c r="BNH31" s="5"/>
      <c r="BNI31" s="5"/>
      <c r="BNJ31" s="5"/>
      <c r="BNK31" s="5"/>
      <c r="BNL31" s="5"/>
      <c r="BNM31" s="5"/>
      <c r="BNN31" s="5"/>
      <c r="BNO31" s="5"/>
      <c r="BNP31" s="5"/>
      <c r="BNQ31" s="5"/>
      <c r="BNR31" s="5"/>
      <c r="BNS31" s="5"/>
      <c r="BNT31" s="5"/>
      <c r="BNU31" s="5"/>
      <c r="BNV31" s="5"/>
      <c r="BNW31" s="5"/>
      <c r="BNX31" s="5"/>
      <c r="BNY31" s="5"/>
      <c r="BNZ31" s="5"/>
      <c r="BOA31" s="5"/>
      <c r="BOB31" s="5"/>
      <c r="BOC31" s="5"/>
      <c r="BOD31" s="5"/>
      <c r="BOE31" s="5"/>
      <c r="BOF31" s="5"/>
      <c r="BOG31" s="5"/>
      <c r="BOH31" s="5"/>
      <c r="BOI31" s="5"/>
      <c r="BOJ31" s="5"/>
      <c r="BOK31" s="5"/>
      <c r="BOL31" s="5"/>
      <c r="BOM31" s="5"/>
      <c r="BON31" s="5"/>
      <c r="BOO31" s="5"/>
      <c r="BOP31" s="5"/>
      <c r="BOQ31" s="5"/>
      <c r="BOR31" s="5"/>
      <c r="BOS31" s="5"/>
      <c r="BOT31" s="5"/>
      <c r="BOU31" s="5"/>
      <c r="BOV31" s="5"/>
      <c r="BOW31" s="5"/>
      <c r="BOX31" s="5"/>
      <c r="BOY31" s="5"/>
      <c r="BOZ31" s="5"/>
      <c r="BPA31" s="5"/>
      <c r="BPB31" s="5"/>
      <c r="BPC31" s="5"/>
      <c r="BPD31" s="5"/>
      <c r="BPE31" s="5"/>
      <c r="BPF31" s="5"/>
      <c r="BPG31" s="5"/>
      <c r="BPH31" s="5"/>
      <c r="BPI31" s="5"/>
      <c r="BPJ31" s="5"/>
      <c r="BPK31" s="5"/>
      <c r="BPL31" s="5"/>
      <c r="BPM31" s="5"/>
      <c r="BPN31" s="5"/>
      <c r="BPO31" s="5"/>
      <c r="BPP31" s="5"/>
      <c r="BPQ31" s="5"/>
      <c r="BPR31" s="5"/>
      <c r="BPS31" s="5"/>
      <c r="BPT31" s="5"/>
      <c r="BPU31" s="5"/>
      <c r="BPV31" s="5"/>
      <c r="BPW31" s="5"/>
      <c r="BPX31" s="5"/>
      <c r="BPY31" s="5"/>
      <c r="BPZ31" s="5"/>
      <c r="BQA31" s="5"/>
      <c r="BQB31" s="5"/>
      <c r="BQC31" s="5"/>
      <c r="BQD31" s="5"/>
      <c r="BQE31" s="5"/>
      <c r="BQF31" s="5"/>
      <c r="BQG31" s="5"/>
      <c r="BQH31" s="5"/>
      <c r="BQI31" s="5"/>
      <c r="BQJ31" s="5"/>
      <c r="BQK31" s="5"/>
      <c r="BQL31" s="5"/>
      <c r="BQM31" s="5"/>
      <c r="BQN31" s="5"/>
      <c r="BQO31" s="5"/>
      <c r="BQP31" s="5"/>
      <c r="BQQ31" s="5"/>
      <c r="BQR31" s="5"/>
      <c r="BQS31" s="5"/>
      <c r="BQT31" s="5"/>
      <c r="BQU31" s="5"/>
      <c r="BQV31" s="5"/>
      <c r="BQW31" s="5"/>
      <c r="BQX31" s="5"/>
      <c r="BQY31" s="5"/>
      <c r="BQZ31" s="5"/>
      <c r="BRA31" s="5"/>
      <c r="BRB31" s="5"/>
      <c r="BRC31" s="5"/>
      <c r="BRD31" s="5"/>
      <c r="BRE31" s="5"/>
      <c r="BRF31" s="5"/>
      <c r="BRG31" s="5"/>
      <c r="BRH31" s="5"/>
      <c r="BRI31" s="5"/>
      <c r="BRJ31" s="5"/>
      <c r="BRK31" s="5"/>
      <c r="BRL31" s="5"/>
      <c r="BRM31" s="5"/>
      <c r="BRN31" s="5"/>
      <c r="BRO31" s="5"/>
      <c r="BRP31" s="5"/>
      <c r="BRQ31" s="5"/>
      <c r="BRR31" s="5"/>
      <c r="BRS31" s="5"/>
      <c r="BRT31" s="5"/>
      <c r="BRU31" s="5"/>
      <c r="BRV31" s="5"/>
      <c r="BRW31" s="5"/>
      <c r="BRX31" s="5"/>
      <c r="BRY31" s="5"/>
      <c r="BRZ31" s="5"/>
      <c r="BSA31" s="5"/>
      <c r="BSB31" s="5"/>
      <c r="BSC31" s="5"/>
      <c r="BSD31" s="5"/>
      <c r="BSE31" s="5"/>
      <c r="BSF31" s="5"/>
      <c r="BSG31" s="5"/>
      <c r="BSH31" s="5"/>
      <c r="BSI31" s="5"/>
      <c r="BSJ31" s="5"/>
      <c r="BSK31" s="5"/>
      <c r="BSL31" s="5"/>
      <c r="BSM31" s="5"/>
      <c r="BSN31" s="5"/>
      <c r="BSO31" s="5"/>
      <c r="BSP31" s="5"/>
      <c r="BSQ31" s="5"/>
      <c r="BSR31" s="5"/>
      <c r="BSS31" s="5"/>
      <c r="BST31" s="5"/>
      <c r="BSU31" s="5"/>
      <c r="BSV31" s="5"/>
      <c r="BSW31" s="5"/>
      <c r="BSX31" s="5"/>
      <c r="BSY31" s="5"/>
      <c r="BSZ31" s="5"/>
      <c r="BTA31" s="5"/>
      <c r="BTB31" s="5"/>
      <c r="BTC31" s="5"/>
      <c r="BTD31" s="5"/>
      <c r="BTE31" s="5"/>
      <c r="BTF31" s="5"/>
      <c r="BTG31" s="5"/>
      <c r="BTH31" s="5"/>
      <c r="BTI31" s="5"/>
      <c r="BTJ31" s="5"/>
      <c r="BTK31" s="5"/>
      <c r="BTL31" s="5"/>
      <c r="BTM31" s="5"/>
      <c r="BTN31" s="5"/>
      <c r="BTO31" s="5"/>
      <c r="BTP31" s="5"/>
      <c r="BTQ31" s="5"/>
      <c r="BTR31" s="5"/>
      <c r="BTS31" s="5"/>
      <c r="BTT31" s="5"/>
      <c r="BTU31" s="5"/>
      <c r="BTV31" s="5"/>
      <c r="BTW31" s="5"/>
      <c r="BTX31" s="5"/>
      <c r="BTY31" s="5"/>
      <c r="BTZ31" s="5"/>
      <c r="BUA31" s="5"/>
      <c r="BUB31" s="5"/>
      <c r="BUC31" s="5"/>
      <c r="BUD31" s="5"/>
      <c r="BUE31" s="5"/>
      <c r="BUF31" s="5"/>
      <c r="BUG31" s="5"/>
      <c r="BUH31" s="5"/>
      <c r="BUI31" s="5"/>
      <c r="BUJ31" s="5"/>
      <c r="BUK31" s="5"/>
      <c r="BUL31" s="5"/>
      <c r="BUM31" s="5"/>
      <c r="BUN31" s="5"/>
      <c r="BUO31" s="5"/>
      <c r="BUP31" s="5"/>
      <c r="BUQ31" s="5"/>
      <c r="BUR31" s="5"/>
      <c r="BUS31" s="5"/>
      <c r="BUT31" s="5"/>
      <c r="BUU31" s="5"/>
      <c r="BUV31" s="5"/>
      <c r="BUW31" s="5"/>
      <c r="BUX31" s="5"/>
      <c r="BUY31" s="5"/>
      <c r="BUZ31" s="5"/>
      <c r="BVA31" s="5"/>
      <c r="BVB31" s="5"/>
      <c r="BVC31" s="5"/>
      <c r="BVD31" s="5"/>
      <c r="BVE31" s="5"/>
      <c r="BVF31" s="5"/>
      <c r="BVG31" s="5"/>
      <c r="BVH31" s="5"/>
      <c r="BVI31" s="5"/>
      <c r="BVJ31" s="5"/>
      <c r="BVK31" s="5"/>
      <c r="BVL31" s="5"/>
      <c r="BVM31" s="5"/>
      <c r="BVN31" s="5"/>
      <c r="BVO31" s="5"/>
      <c r="BVP31" s="5"/>
      <c r="BVQ31" s="5"/>
      <c r="BVR31" s="5"/>
      <c r="BVS31" s="5"/>
      <c r="BVT31" s="5"/>
      <c r="BVU31" s="5"/>
      <c r="BVV31" s="5"/>
      <c r="BVW31" s="5"/>
      <c r="BVX31" s="5"/>
      <c r="BVY31" s="5"/>
      <c r="BVZ31" s="5"/>
      <c r="BWA31" s="5"/>
      <c r="BWB31" s="5"/>
      <c r="BWC31" s="5"/>
      <c r="BWD31" s="5"/>
      <c r="BWE31" s="5"/>
      <c r="BWF31" s="5"/>
      <c r="BWG31" s="5"/>
      <c r="BWH31" s="5"/>
      <c r="BWI31" s="5"/>
      <c r="BWJ31" s="5"/>
      <c r="BWK31" s="5"/>
      <c r="BWL31" s="5"/>
      <c r="BWM31" s="5"/>
      <c r="BWN31" s="5"/>
      <c r="BWO31" s="5"/>
      <c r="BWP31" s="5"/>
      <c r="BWQ31" s="5"/>
      <c r="BWR31" s="5"/>
      <c r="BWS31" s="5"/>
      <c r="BWT31" s="5"/>
      <c r="BWU31" s="5"/>
      <c r="BWV31" s="5"/>
      <c r="BWW31" s="5"/>
      <c r="BWX31" s="5"/>
      <c r="BWY31" s="5"/>
      <c r="BWZ31" s="5"/>
      <c r="BXA31" s="5"/>
      <c r="BXB31" s="5"/>
      <c r="BXC31" s="5"/>
      <c r="BXD31" s="5"/>
      <c r="BXE31" s="5"/>
      <c r="BXF31" s="5"/>
      <c r="BXG31" s="5"/>
      <c r="BXH31" s="5"/>
      <c r="BXI31" s="5"/>
      <c r="BXJ31" s="5"/>
      <c r="BXK31" s="5"/>
      <c r="BXL31" s="5"/>
      <c r="BXM31" s="5"/>
      <c r="BXN31" s="5"/>
      <c r="BXO31" s="5"/>
      <c r="BXP31" s="5"/>
      <c r="BXQ31" s="5"/>
      <c r="BXR31" s="5"/>
      <c r="BXS31" s="5"/>
      <c r="BXT31" s="5"/>
      <c r="BXU31" s="5"/>
      <c r="BXV31" s="5"/>
      <c r="BXW31" s="5"/>
      <c r="BXX31" s="5"/>
      <c r="BXY31" s="5"/>
      <c r="BXZ31" s="5"/>
      <c r="BYA31" s="5"/>
      <c r="BYB31" s="5"/>
      <c r="BYC31" s="5"/>
      <c r="BYD31" s="5"/>
      <c r="BYE31" s="5"/>
      <c r="BYF31" s="5"/>
      <c r="BYG31" s="5"/>
      <c r="BYH31" s="5"/>
      <c r="BYI31" s="5"/>
      <c r="BYJ31" s="5"/>
      <c r="BYK31" s="5"/>
      <c r="BYL31" s="5"/>
      <c r="BYM31" s="5"/>
      <c r="BYN31" s="5"/>
      <c r="BYO31" s="5"/>
      <c r="BYP31" s="5"/>
      <c r="BYQ31" s="5"/>
      <c r="BYR31" s="5"/>
      <c r="BYS31" s="5"/>
      <c r="BYT31" s="5"/>
      <c r="BYU31" s="5"/>
      <c r="BYV31" s="5"/>
      <c r="BYW31" s="5"/>
      <c r="BYX31" s="5"/>
      <c r="BYY31" s="5"/>
      <c r="BYZ31" s="5"/>
      <c r="BZA31" s="5"/>
      <c r="BZB31" s="5"/>
      <c r="BZC31" s="5"/>
      <c r="BZD31" s="5"/>
      <c r="BZE31" s="5"/>
      <c r="BZF31" s="5"/>
      <c r="BZG31" s="5"/>
      <c r="BZH31" s="5"/>
      <c r="BZI31" s="5"/>
      <c r="BZJ31" s="5"/>
      <c r="BZK31" s="5"/>
      <c r="BZL31" s="5"/>
      <c r="BZM31" s="5"/>
      <c r="BZN31" s="5"/>
      <c r="BZO31" s="5"/>
      <c r="BZP31" s="5"/>
      <c r="BZQ31" s="5"/>
      <c r="BZR31" s="5"/>
      <c r="BZS31" s="5"/>
      <c r="BZT31" s="5"/>
      <c r="BZU31" s="5"/>
      <c r="BZV31" s="5"/>
      <c r="BZW31" s="5"/>
      <c r="BZX31" s="5"/>
      <c r="BZY31" s="5"/>
      <c r="BZZ31" s="5"/>
      <c r="CAA31" s="5"/>
      <c r="CAB31" s="5"/>
      <c r="CAC31" s="5"/>
      <c r="CAD31" s="5"/>
      <c r="CAE31" s="5"/>
      <c r="CAF31" s="5"/>
      <c r="CAG31" s="5"/>
      <c r="CAH31" s="5"/>
      <c r="CAI31" s="5"/>
      <c r="CAJ31" s="5"/>
      <c r="CAK31" s="5"/>
      <c r="CAL31" s="5"/>
      <c r="CAM31" s="5"/>
      <c r="CAN31" s="5"/>
      <c r="CAO31" s="5"/>
      <c r="CAP31" s="5"/>
      <c r="CAQ31" s="5"/>
      <c r="CAR31" s="5"/>
      <c r="CAS31" s="5"/>
      <c r="CAT31" s="5"/>
      <c r="CAU31" s="5"/>
      <c r="CAV31" s="5"/>
      <c r="CAW31" s="5"/>
      <c r="CAX31" s="5"/>
      <c r="CAY31" s="5"/>
      <c r="CAZ31" s="5"/>
      <c r="CBA31" s="5"/>
      <c r="CBB31" s="5"/>
      <c r="CBC31" s="5"/>
      <c r="CBD31" s="5"/>
      <c r="CBE31" s="5"/>
      <c r="CBF31" s="5"/>
      <c r="CBG31" s="5"/>
      <c r="CBH31" s="5"/>
      <c r="CBI31" s="5"/>
      <c r="CBJ31" s="5"/>
      <c r="CBK31" s="5"/>
      <c r="CBL31" s="5"/>
      <c r="CBM31" s="5"/>
      <c r="CBN31" s="5"/>
      <c r="CBO31" s="5"/>
      <c r="CBP31" s="5"/>
      <c r="CBQ31" s="5"/>
      <c r="CBR31" s="5"/>
      <c r="CBS31" s="5"/>
      <c r="CBT31" s="5"/>
      <c r="CBU31" s="5"/>
      <c r="CBV31" s="5"/>
      <c r="CBW31" s="5"/>
      <c r="CBX31" s="5"/>
      <c r="CBY31" s="5"/>
      <c r="CBZ31" s="5"/>
      <c r="CCA31" s="5"/>
      <c r="CCB31" s="5"/>
      <c r="CCC31" s="5"/>
      <c r="CCD31" s="5"/>
      <c r="CCE31" s="5"/>
      <c r="CCF31" s="5"/>
      <c r="CCG31" s="5"/>
      <c r="CCH31" s="5"/>
      <c r="CCI31" s="5"/>
      <c r="CCJ31" s="5"/>
      <c r="CCK31" s="5"/>
      <c r="CCL31" s="5"/>
      <c r="CCM31" s="5"/>
      <c r="CCN31" s="5"/>
      <c r="CCO31" s="5"/>
      <c r="CCP31" s="5"/>
      <c r="CCQ31" s="5"/>
      <c r="CCR31" s="5"/>
      <c r="CCS31" s="5"/>
      <c r="CCT31" s="5"/>
      <c r="CCU31" s="5"/>
      <c r="CCV31" s="5"/>
      <c r="CCW31" s="5"/>
      <c r="CCX31" s="5"/>
      <c r="CCY31" s="5"/>
      <c r="CCZ31" s="5"/>
      <c r="CDA31" s="5"/>
      <c r="CDB31" s="5"/>
      <c r="CDC31" s="5"/>
      <c r="CDD31" s="5"/>
      <c r="CDE31" s="5"/>
      <c r="CDF31" s="5"/>
      <c r="CDG31" s="5"/>
      <c r="CDH31" s="5"/>
      <c r="CDI31" s="5"/>
      <c r="CDJ31" s="5"/>
      <c r="CDK31" s="5"/>
      <c r="CDL31" s="5"/>
      <c r="CDM31" s="5"/>
      <c r="CDN31" s="5"/>
      <c r="CDO31" s="5"/>
      <c r="CDP31" s="5"/>
      <c r="CDQ31" s="5"/>
      <c r="CDR31" s="5"/>
      <c r="CDS31" s="5"/>
      <c r="CDT31" s="5"/>
      <c r="CDU31" s="5"/>
      <c r="CDV31" s="5"/>
      <c r="CDW31" s="5"/>
      <c r="CDX31" s="5"/>
      <c r="CDY31" s="5"/>
      <c r="CDZ31" s="5"/>
      <c r="CEA31" s="5"/>
      <c r="CEB31" s="5"/>
      <c r="CEC31" s="5"/>
      <c r="CED31" s="5"/>
      <c r="CEE31" s="5"/>
      <c r="CEF31" s="5"/>
      <c r="CEG31" s="5"/>
      <c r="CEH31" s="5"/>
      <c r="CEI31" s="5"/>
      <c r="CEJ31" s="5"/>
      <c r="CEK31" s="5"/>
      <c r="CEL31" s="5"/>
      <c r="CEM31" s="5"/>
      <c r="CEN31" s="5"/>
      <c r="CEO31" s="5"/>
      <c r="CEP31" s="5"/>
      <c r="CEQ31" s="5"/>
      <c r="CER31" s="5"/>
      <c r="CES31" s="5"/>
      <c r="CET31" s="5"/>
      <c r="CEU31" s="5"/>
      <c r="CEV31" s="5"/>
      <c r="CEW31" s="5"/>
      <c r="CEX31" s="5"/>
      <c r="CEY31" s="5"/>
      <c r="CEZ31" s="5"/>
      <c r="CFA31" s="5"/>
      <c r="CFB31" s="5"/>
      <c r="CFC31" s="5"/>
      <c r="CFD31" s="5"/>
      <c r="CFE31" s="5"/>
      <c r="CFF31" s="5"/>
      <c r="CFG31" s="5"/>
      <c r="CFH31" s="5"/>
      <c r="CFI31" s="5"/>
      <c r="CFJ31" s="5"/>
      <c r="CFK31" s="5"/>
      <c r="CFL31" s="5"/>
      <c r="CFM31" s="5"/>
      <c r="CFN31" s="5"/>
      <c r="CFO31" s="5"/>
      <c r="CFP31" s="5"/>
      <c r="CFQ31" s="5"/>
      <c r="CFR31" s="5"/>
      <c r="CFS31" s="5"/>
      <c r="CFT31" s="5"/>
      <c r="CFU31" s="5"/>
      <c r="CFV31" s="5"/>
      <c r="CFW31" s="5"/>
      <c r="CFX31" s="5"/>
      <c r="CFY31" s="5"/>
      <c r="CFZ31" s="5"/>
      <c r="CGA31" s="5"/>
      <c r="CGB31" s="5"/>
      <c r="CGC31" s="5"/>
      <c r="CGD31" s="5"/>
      <c r="CGE31" s="5"/>
      <c r="CGF31" s="5"/>
      <c r="CGG31" s="5"/>
      <c r="CGH31" s="5"/>
      <c r="CGI31" s="5"/>
      <c r="CGJ31" s="5"/>
      <c r="CGK31" s="5"/>
      <c r="CGL31" s="5"/>
      <c r="CGM31" s="5"/>
      <c r="CGN31" s="5"/>
      <c r="CGO31" s="5"/>
      <c r="CGP31" s="5"/>
      <c r="CGQ31" s="5"/>
      <c r="CGR31" s="5"/>
      <c r="CGS31" s="5"/>
      <c r="CGT31" s="5"/>
      <c r="CGU31" s="5"/>
      <c r="CGV31" s="5"/>
      <c r="CGW31" s="5"/>
      <c r="CGX31" s="5"/>
      <c r="CGY31" s="5"/>
      <c r="CGZ31" s="5"/>
      <c r="CHA31" s="5"/>
      <c r="CHB31" s="5"/>
      <c r="CHC31" s="5"/>
      <c r="CHD31" s="5"/>
      <c r="CHE31" s="5"/>
      <c r="CHF31" s="5"/>
      <c r="CHG31" s="5"/>
      <c r="CHH31" s="5"/>
      <c r="CHI31" s="5"/>
      <c r="CHJ31" s="5"/>
      <c r="CHK31" s="5"/>
      <c r="CHL31" s="5"/>
      <c r="CHM31" s="5"/>
      <c r="CHN31" s="5"/>
      <c r="CHO31" s="5"/>
      <c r="CHP31" s="5"/>
      <c r="CHQ31" s="5"/>
      <c r="CHR31" s="5"/>
      <c r="CHS31" s="5"/>
      <c r="CHT31" s="5"/>
      <c r="CHU31" s="5"/>
      <c r="CHV31" s="5"/>
      <c r="CHW31" s="5"/>
      <c r="CHX31" s="5"/>
      <c r="CHY31" s="5"/>
      <c r="CHZ31" s="5"/>
      <c r="CIA31" s="5"/>
      <c r="CIB31" s="5"/>
      <c r="CIC31" s="5"/>
      <c r="CID31" s="5"/>
      <c r="CIE31" s="5"/>
      <c r="CIF31" s="5"/>
      <c r="CIG31" s="5"/>
      <c r="CIH31" s="5"/>
      <c r="CII31" s="5"/>
      <c r="CIJ31" s="5"/>
      <c r="CIK31" s="5"/>
      <c r="CIL31" s="5"/>
      <c r="CIM31" s="5"/>
      <c r="CIN31" s="5"/>
      <c r="CIO31" s="5"/>
      <c r="CIP31" s="5"/>
      <c r="CIQ31" s="5"/>
      <c r="CIR31" s="5"/>
      <c r="CIS31" s="5"/>
      <c r="CIT31" s="5"/>
      <c r="CIU31" s="5"/>
      <c r="CIV31" s="5"/>
      <c r="CIW31" s="5"/>
      <c r="CIX31" s="5"/>
      <c r="CIY31" s="5"/>
      <c r="CIZ31" s="5"/>
      <c r="CJA31" s="5"/>
      <c r="CJB31" s="5"/>
      <c r="CJC31" s="5"/>
      <c r="CJD31" s="5"/>
      <c r="CJE31" s="5"/>
      <c r="CJF31" s="5"/>
      <c r="CJG31" s="5"/>
      <c r="CJH31" s="5"/>
      <c r="CJI31" s="5"/>
      <c r="CJJ31" s="5"/>
      <c r="CJK31" s="5"/>
      <c r="CJL31" s="5"/>
      <c r="CJM31" s="5"/>
      <c r="CJN31" s="5"/>
      <c r="CJO31" s="5"/>
      <c r="CJP31" s="5"/>
      <c r="CJQ31" s="5"/>
      <c r="CJR31" s="5"/>
      <c r="CJS31" s="5"/>
      <c r="CJT31" s="5"/>
      <c r="CJU31" s="5"/>
      <c r="CJV31" s="5"/>
      <c r="CJW31" s="5"/>
      <c r="CJX31" s="5"/>
      <c r="CJY31" s="5"/>
      <c r="CJZ31" s="5"/>
      <c r="CKA31" s="5"/>
      <c r="CKB31" s="5"/>
      <c r="CKC31" s="5"/>
      <c r="CKD31" s="5"/>
      <c r="CKE31" s="5"/>
      <c r="CKF31" s="5"/>
      <c r="CKG31" s="5"/>
      <c r="CKH31" s="5"/>
      <c r="CKI31" s="5"/>
      <c r="CKJ31" s="5"/>
      <c r="CKK31" s="5"/>
      <c r="CKL31" s="5"/>
      <c r="CKM31" s="5"/>
      <c r="CKN31" s="5"/>
      <c r="CKO31" s="5"/>
      <c r="CKP31" s="5"/>
      <c r="CKQ31" s="5"/>
      <c r="CKR31" s="5"/>
      <c r="CKS31" s="5"/>
      <c r="CKT31" s="5"/>
      <c r="CKU31" s="5"/>
      <c r="CKV31" s="5"/>
      <c r="CKW31" s="5"/>
      <c r="CKX31" s="5"/>
      <c r="CKY31" s="5"/>
      <c r="CKZ31" s="5"/>
      <c r="CLA31" s="5"/>
      <c r="CLB31" s="5"/>
      <c r="CLC31" s="5"/>
      <c r="CLD31" s="5"/>
      <c r="CLE31" s="5"/>
      <c r="CLF31" s="5"/>
      <c r="CLG31" s="5"/>
      <c r="CLH31" s="5"/>
      <c r="CLI31" s="5"/>
      <c r="CLJ31" s="5"/>
      <c r="CLK31" s="5"/>
      <c r="CLL31" s="5"/>
      <c r="CLM31" s="5"/>
      <c r="CLN31" s="5"/>
      <c r="CLO31" s="5"/>
      <c r="CLP31" s="5"/>
      <c r="CLQ31" s="5"/>
      <c r="CLR31" s="5"/>
      <c r="CLS31" s="5"/>
      <c r="CLT31" s="5"/>
      <c r="CLU31" s="5"/>
      <c r="CLV31" s="5"/>
      <c r="CLW31" s="5"/>
      <c r="CLX31" s="5"/>
      <c r="CLY31" s="5"/>
      <c r="CLZ31" s="5"/>
      <c r="CMA31" s="5"/>
      <c r="CMB31" s="5"/>
      <c r="CMC31" s="5"/>
      <c r="CMD31" s="5"/>
      <c r="CME31" s="5"/>
      <c r="CMF31" s="5"/>
      <c r="CMG31" s="5"/>
      <c r="CMH31" s="5"/>
      <c r="CMI31" s="5"/>
      <c r="CMJ31" s="5"/>
      <c r="CMK31" s="5"/>
      <c r="CML31" s="5"/>
      <c r="CMM31" s="5"/>
      <c r="CMN31" s="5"/>
      <c r="CMO31" s="5"/>
      <c r="CMP31" s="5"/>
      <c r="CMQ31" s="5"/>
      <c r="CMR31" s="5"/>
      <c r="CMS31" s="5"/>
      <c r="CMT31" s="5"/>
      <c r="CMU31" s="5"/>
      <c r="CMV31" s="5"/>
      <c r="CMW31" s="5"/>
      <c r="CMX31" s="5"/>
      <c r="CMY31" s="5"/>
      <c r="CMZ31" s="5"/>
      <c r="CNA31" s="5"/>
      <c r="CNB31" s="5"/>
      <c r="CNC31" s="5"/>
      <c r="CND31" s="5"/>
      <c r="CNE31" s="5"/>
      <c r="CNF31" s="5"/>
      <c r="CNG31" s="5"/>
      <c r="CNH31" s="5"/>
      <c r="CNI31" s="5"/>
      <c r="CNJ31" s="5"/>
      <c r="CNK31" s="5"/>
      <c r="CNL31" s="5"/>
      <c r="CNM31" s="5"/>
      <c r="CNN31" s="5"/>
      <c r="CNO31" s="5"/>
      <c r="CNP31" s="5"/>
      <c r="CNQ31" s="5"/>
      <c r="CNR31" s="5"/>
      <c r="CNS31" s="5"/>
      <c r="CNT31" s="5"/>
      <c r="CNU31" s="5"/>
      <c r="CNV31" s="5"/>
      <c r="CNW31" s="5"/>
      <c r="CNX31" s="5"/>
      <c r="CNY31" s="5"/>
      <c r="CNZ31" s="5"/>
      <c r="COA31" s="5"/>
      <c r="COB31" s="5"/>
      <c r="COC31" s="5"/>
      <c r="COD31" s="5"/>
      <c r="COE31" s="5"/>
      <c r="COF31" s="5"/>
      <c r="COG31" s="5"/>
      <c r="COH31" s="5"/>
      <c r="COI31" s="5"/>
      <c r="COJ31" s="5"/>
      <c r="COK31" s="5"/>
      <c r="COL31" s="5"/>
      <c r="COM31" s="5"/>
      <c r="CON31" s="5"/>
      <c r="COO31" s="5"/>
      <c r="COP31" s="5"/>
      <c r="COQ31" s="5"/>
      <c r="COR31" s="5"/>
      <c r="COS31" s="5"/>
      <c r="COT31" s="5"/>
      <c r="COU31" s="5"/>
      <c r="COV31" s="5"/>
      <c r="COW31" s="5"/>
      <c r="COX31" s="5"/>
      <c r="COY31" s="5"/>
      <c r="COZ31" s="5"/>
      <c r="CPA31" s="5"/>
      <c r="CPB31" s="5"/>
      <c r="CPC31" s="5"/>
      <c r="CPD31" s="5"/>
      <c r="CPE31" s="5"/>
      <c r="CPF31" s="5"/>
      <c r="CPG31" s="5"/>
      <c r="CPH31" s="5"/>
      <c r="CPI31" s="5"/>
      <c r="CPJ31" s="5"/>
      <c r="CPK31" s="5"/>
      <c r="CPL31" s="5"/>
      <c r="CPM31" s="5"/>
      <c r="CPN31" s="5"/>
      <c r="CPO31" s="5"/>
      <c r="CPP31" s="5"/>
      <c r="CPQ31" s="5"/>
      <c r="CPR31" s="5"/>
      <c r="CPS31" s="5"/>
      <c r="CPT31" s="5"/>
      <c r="CPU31" s="5"/>
      <c r="CPV31" s="5"/>
      <c r="CPW31" s="5"/>
      <c r="CPX31" s="5"/>
      <c r="CPY31" s="5"/>
      <c r="CPZ31" s="5"/>
      <c r="CQA31" s="5"/>
      <c r="CQB31" s="5"/>
      <c r="CQC31" s="5"/>
      <c r="CQD31" s="5"/>
      <c r="CQE31" s="5"/>
      <c r="CQF31" s="5"/>
      <c r="CQG31" s="5"/>
      <c r="CQH31" s="5"/>
      <c r="CQI31" s="5"/>
      <c r="CQJ31" s="5"/>
      <c r="CQK31" s="5"/>
      <c r="CQL31" s="5"/>
      <c r="CQM31" s="5"/>
      <c r="CQN31" s="5"/>
      <c r="CQO31" s="5"/>
      <c r="CQP31" s="5"/>
      <c r="CQQ31" s="5"/>
      <c r="CQR31" s="5"/>
      <c r="CQS31" s="5"/>
      <c r="CQT31" s="5"/>
      <c r="CQU31" s="5"/>
      <c r="CQV31" s="5"/>
      <c r="CQW31" s="5"/>
      <c r="CQX31" s="5"/>
      <c r="CQY31" s="5"/>
      <c r="CQZ31" s="5"/>
      <c r="CRA31" s="5"/>
      <c r="CRB31" s="5"/>
      <c r="CRC31" s="5"/>
      <c r="CRD31" s="5"/>
      <c r="CRE31" s="5"/>
      <c r="CRF31" s="5"/>
      <c r="CRG31" s="5"/>
      <c r="CRH31" s="5"/>
      <c r="CRI31" s="5"/>
      <c r="CRJ31" s="5"/>
      <c r="CRK31" s="5"/>
      <c r="CRL31" s="5"/>
      <c r="CRM31" s="5"/>
      <c r="CRN31" s="5"/>
      <c r="CRO31" s="5"/>
      <c r="CRP31" s="5"/>
      <c r="CRQ31" s="5"/>
      <c r="CRR31" s="5"/>
      <c r="CRS31" s="5"/>
      <c r="CRT31" s="5"/>
      <c r="CRU31" s="5"/>
      <c r="CRV31" s="5"/>
      <c r="CRW31" s="5"/>
      <c r="CRX31" s="5"/>
      <c r="CRY31" s="5"/>
      <c r="CRZ31" s="5"/>
      <c r="CSA31" s="5"/>
      <c r="CSB31" s="5"/>
      <c r="CSC31" s="5"/>
      <c r="CSD31" s="5"/>
      <c r="CSE31" s="5"/>
      <c r="CSF31" s="5"/>
      <c r="CSG31" s="5"/>
      <c r="CSH31" s="5"/>
      <c r="CSI31" s="5"/>
      <c r="CSJ31" s="5"/>
      <c r="CSK31" s="5"/>
      <c r="CSL31" s="5"/>
      <c r="CSM31" s="5"/>
      <c r="CSN31" s="5"/>
      <c r="CSO31" s="5"/>
      <c r="CSP31" s="5"/>
      <c r="CSQ31" s="5"/>
      <c r="CSR31" s="5"/>
      <c r="CSS31" s="5"/>
      <c r="CST31" s="5"/>
      <c r="CSU31" s="5"/>
      <c r="CSV31" s="5"/>
      <c r="CSW31" s="5"/>
      <c r="CSX31" s="5"/>
      <c r="CSY31" s="5"/>
      <c r="CSZ31" s="5"/>
      <c r="CTA31" s="5"/>
      <c r="CTB31" s="5"/>
      <c r="CTC31" s="5"/>
      <c r="CTD31" s="5"/>
      <c r="CTE31" s="5"/>
      <c r="CTF31" s="5"/>
      <c r="CTG31" s="5"/>
      <c r="CTH31" s="5"/>
      <c r="CTI31" s="5"/>
      <c r="CTJ31" s="5"/>
      <c r="CTK31" s="5"/>
      <c r="CTL31" s="5"/>
      <c r="CTM31" s="5"/>
      <c r="CTN31" s="5"/>
      <c r="CTO31" s="5"/>
      <c r="CTP31" s="5"/>
      <c r="CTQ31" s="5"/>
      <c r="CTR31" s="5"/>
      <c r="CTS31" s="5"/>
    </row>
    <row r="32" s="2" customFormat="1" ht="70.5" customHeight="1" spans="1:2567">
      <c r="A32" s="18">
        <v>26</v>
      </c>
      <c r="B32" s="18" t="s">
        <v>56</v>
      </c>
      <c r="C32" s="18" t="s">
        <v>98</v>
      </c>
      <c r="D32" s="22" t="s">
        <v>121</v>
      </c>
      <c r="E32" s="23" t="s">
        <v>122</v>
      </c>
      <c r="F32" s="25" t="s">
        <v>123</v>
      </c>
      <c r="G32" s="18" t="s">
        <v>26</v>
      </c>
      <c r="H32" s="31">
        <v>1</v>
      </c>
      <c r="I32" s="31" t="s">
        <v>101</v>
      </c>
      <c r="J32" s="44" t="s">
        <v>102</v>
      </c>
      <c r="K32" s="45"/>
      <c r="L32" s="45"/>
      <c r="M32" s="65"/>
      <c r="N32" s="58">
        <f t="shared" si="0"/>
        <v>21.5</v>
      </c>
      <c r="O32" s="58">
        <f t="shared" si="1"/>
        <v>21.5</v>
      </c>
      <c r="P32" s="37">
        <v>21.5</v>
      </c>
      <c r="Q32" s="66"/>
      <c r="R32" s="66"/>
      <c r="S32" s="66"/>
      <c r="T32" s="71"/>
      <c r="U32" s="22" t="s">
        <v>121</v>
      </c>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5"/>
      <c r="GN32" s="5"/>
      <c r="GO32" s="5"/>
      <c r="GP32" s="5"/>
      <c r="GQ32" s="5"/>
      <c r="GR32" s="5"/>
      <c r="GS32" s="5"/>
      <c r="GT32" s="5"/>
      <c r="GU32" s="5"/>
      <c r="GV32" s="5"/>
      <c r="GW32" s="5"/>
      <c r="GX32" s="5"/>
      <c r="GY32" s="5"/>
      <c r="GZ32" s="5"/>
      <c r="HA32" s="5"/>
      <c r="HB32" s="5"/>
      <c r="HC32" s="5"/>
      <c r="HD32" s="5"/>
      <c r="HE32" s="5"/>
      <c r="HF32" s="5"/>
      <c r="HG32" s="5"/>
      <c r="HH32" s="5"/>
      <c r="HI32" s="5"/>
      <c r="HJ32" s="5"/>
      <c r="HK32" s="5"/>
      <c r="HL32" s="5"/>
      <c r="HM32" s="5"/>
      <c r="HN32" s="5"/>
      <c r="HO32" s="5"/>
      <c r="HP32" s="5"/>
      <c r="HQ32" s="5"/>
      <c r="HR32" s="5"/>
      <c r="HS32" s="5"/>
      <c r="HT32" s="5"/>
      <c r="HU32" s="5"/>
      <c r="HV32" s="5"/>
      <c r="HW32" s="5"/>
      <c r="HX32" s="5"/>
      <c r="HY32" s="5"/>
      <c r="HZ32" s="5"/>
      <c r="IA32" s="5"/>
      <c r="IB32" s="5"/>
      <c r="IC32" s="5"/>
      <c r="ID32" s="5"/>
      <c r="IE32" s="5"/>
      <c r="IF32" s="5"/>
      <c r="IG32" s="5"/>
      <c r="IH32" s="5"/>
      <c r="II32" s="5"/>
      <c r="IJ32" s="5"/>
      <c r="IK32" s="5"/>
      <c r="IL32" s="5"/>
      <c r="IM32" s="5"/>
      <c r="IN32" s="5"/>
      <c r="IO32" s="5"/>
      <c r="IP32" s="5"/>
      <c r="IQ32" s="5"/>
      <c r="IR32" s="5"/>
      <c r="IS32" s="5"/>
      <c r="IT32" s="5"/>
      <c r="IU32" s="5"/>
      <c r="IV32" s="5"/>
      <c r="IW32" s="5"/>
      <c r="IX32" s="5"/>
      <c r="IY32" s="5"/>
      <c r="IZ32" s="5"/>
      <c r="JA32" s="5"/>
      <c r="JB32" s="5"/>
      <c r="JC32" s="5"/>
      <c r="JD32" s="5"/>
      <c r="JE32" s="5"/>
      <c r="JF32" s="5"/>
      <c r="JG32" s="5"/>
      <c r="JH32" s="5"/>
      <c r="JI32" s="5"/>
      <c r="JJ32" s="5"/>
      <c r="JK32" s="5"/>
      <c r="JL32" s="5"/>
      <c r="JM32" s="5"/>
      <c r="JN32" s="5"/>
      <c r="JO32" s="5"/>
      <c r="JP32" s="5"/>
      <c r="JQ32" s="5"/>
      <c r="JR32" s="5"/>
      <c r="JS32" s="5"/>
      <c r="JT32" s="5"/>
      <c r="JU32" s="5"/>
      <c r="JV32" s="5"/>
      <c r="JW32" s="5"/>
      <c r="JX32" s="5"/>
      <c r="JY32" s="5"/>
      <c r="JZ32" s="5"/>
      <c r="KA32" s="5"/>
      <c r="KB32" s="5"/>
      <c r="KC32" s="5"/>
      <c r="KD32" s="5"/>
      <c r="KE32" s="5"/>
      <c r="KF32" s="5"/>
      <c r="KG32" s="5"/>
      <c r="KH32" s="5"/>
      <c r="KI32" s="5"/>
      <c r="KJ32" s="5"/>
      <c r="KK32" s="5"/>
      <c r="KL32" s="5"/>
      <c r="KM32" s="5"/>
      <c r="KN32" s="5"/>
      <c r="KO32" s="5"/>
      <c r="KP32" s="5"/>
      <c r="KQ32" s="5"/>
      <c r="KR32" s="5"/>
      <c r="KS32" s="5"/>
      <c r="KT32" s="5"/>
      <c r="KU32" s="5"/>
      <c r="KV32" s="5"/>
      <c r="KW32" s="5"/>
      <c r="KX32" s="5"/>
      <c r="KY32" s="5"/>
      <c r="KZ32" s="5"/>
      <c r="LA32" s="5"/>
      <c r="LB32" s="5"/>
      <c r="LC32" s="5"/>
      <c r="LD32" s="5"/>
      <c r="LE32" s="5"/>
      <c r="LF32" s="5"/>
      <c r="LG32" s="5"/>
      <c r="LH32" s="5"/>
      <c r="LI32" s="5"/>
      <c r="LJ32" s="5"/>
      <c r="LK32" s="5"/>
      <c r="LL32" s="5"/>
      <c r="LM32" s="5"/>
      <c r="LN32" s="5"/>
      <c r="LO32" s="5"/>
      <c r="LP32" s="5"/>
      <c r="LQ32" s="5"/>
      <c r="LR32" s="5"/>
      <c r="LS32" s="5"/>
      <c r="LT32" s="5"/>
      <c r="LU32" s="5"/>
      <c r="LV32" s="5"/>
      <c r="LW32" s="5"/>
      <c r="LX32" s="5"/>
      <c r="LY32" s="5"/>
      <c r="LZ32" s="5"/>
      <c r="MA32" s="5"/>
      <c r="MB32" s="5"/>
      <c r="MC32" s="5"/>
      <c r="MD32" s="5"/>
      <c r="ME32" s="5"/>
      <c r="MF32" s="5"/>
      <c r="MG32" s="5"/>
      <c r="MH32" s="5"/>
      <c r="MI32" s="5"/>
      <c r="MJ32" s="5"/>
      <c r="MK32" s="5"/>
      <c r="ML32" s="5"/>
      <c r="MM32" s="5"/>
      <c r="MN32" s="5"/>
      <c r="MO32" s="5"/>
      <c r="MP32" s="5"/>
      <c r="MQ32" s="5"/>
      <c r="MR32" s="5"/>
      <c r="MS32" s="5"/>
      <c r="MT32" s="5"/>
      <c r="MU32" s="5"/>
      <c r="MV32" s="5"/>
      <c r="MW32" s="5"/>
      <c r="MX32" s="5"/>
      <c r="MY32" s="5"/>
      <c r="MZ32" s="5"/>
      <c r="NA32" s="5"/>
      <c r="NB32" s="5"/>
      <c r="NC32" s="5"/>
      <c r="ND32" s="5"/>
      <c r="NE32" s="5"/>
      <c r="NF32" s="5"/>
      <c r="NG32" s="5"/>
      <c r="NH32" s="5"/>
      <c r="NI32" s="5"/>
      <c r="NJ32" s="5"/>
      <c r="NK32" s="5"/>
      <c r="NL32" s="5"/>
      <c r="NM32" s="5"/>
      <c r="NN32" s="5"/>
      <c r="NO32" s="5"/>
      <c r="NP32" s="5"/>
      <c r="NQ32" s="5"/>
      <c r="NR32" s="5"/>
      <c r="NS32" s="5"/>
      <c r="NT32" s="5"/>
      <c r="NU32" s="5"/>
      <c r="NV32" s="5"/>
      <c r="NW32" s="5"/>
      <c r="NX32" s="5"/>
      <c r="NY32" s="5"/>
      <c r="NZ32" s="5"/>
      <c r="OA32" s="5"/>
      <c r="OB32" s="5"/>
      <c r="OC32" s="5"/>
      <c r="OD32" s="5"/>
      <c r="OE32" s="5"/>
      <c r="OF32" s="5"/>
      <c r="OG32" s="5"/>
      <c r="OH32" s="5"/>
      <c r="OI32" s="5"/>
      <c r="OJ32" s="5"/>
      <c r="OK32" s="5"/>
      <c r="OL32" s="5"/>
      <c r="OM32" s="5"/>
      <c r="ON32" s="5"/>
      <c r="OO32" s="5"/>
      <c r="OP32" s="5"/>
      <c r="OQ32" s="5"/>
      <c r="OR32" s="5"/>
      <c r="OS32" s="5"/>
      <c r="OT32" s="5"/>
      <c r="OU32" s="5"/>
      <c r="OV32" s="5"/>
      <c r="OW32" s="5"/>
      <c r="OX32" s="5"/>
      <c r="OY32" s="5"/>
      <c r="OZ32" s="5"/>
      <c r="PA32" s="5"/>
      <c r="PB32" s="5"/>
      <c r="PC32" s="5"/>
      <c r="PD32" s="5"/>
      <c r="PE32" s="5"/>
      <c r="PF32" s="5"/>
      <c r="PG32" s="5"/>
      <c r="PH32" s="5"/>
      <c r="PI32" s="5"/>
      <c r="PJ32" s="5"/>
      <c r="PK32" s="5"/>
      <c r="PL32" s="5"/>
      <c r="PM32" s="5"/>
      <c r="PN32" s="5"/>
      <c r="PO32" s="5"/>
      <c r="PP32" s="5"/>
      <c r="PQ32" s="5"/>
      <c r="PR32" s="5"/>
      <c r="PS32" s="5"/>
      <c r="PT32" s="5"/>
      <c r="PU32" s="5"/>
      <c r="PV32" s="5"/>
      <c r="PW32" s="5"/>
      <c r="PX32" s="5"/>
      <c r="PY32" s="5"/>
      <c r="PZ32" s="5"/>
      <c r="QA32" s="5"/>
      <c r="QB32" s="5"/>
      <c r="QC32" s="5"/>
      <c r="QD32" s="5"/>
      <c r="QE32" s="5"/>
      <c r="QF32" s="5"/>
      <c r="QG32" s="5"/>
      <c r="QH32" s="5"/>
      <c r="QI32" s="5"/>
      <c r="QJ32" s="5"/>
      <c r="QK32" s="5"/>
      <c r="QL32" s="5"/>
      <c r="QM32" s="5"/>
      <c r="QN32" s="5"/>
      <c r="QO32" s="5"/>
      <c r="QP32" s="5"/>
      <c r="QQ32" s="5"/>
      <c r="QR32" s="5"/>
      <c r="QS32" s="5"/>
      <c r="QT32" s="5"/>
      <c r="QU32" s="5"/>
      <c r="QV32" s="5"/>
      <c r="QW32" s="5"/>
      <c r="QX32" s="5"/>
      <c r="QY32" s="5"/>
      <c r="QZ32" s="5"/>
      <c r="RA32" s="5"/>
      <c r="RB32" s="5"/>
      <c r="RC32" s="5"/>
      <c r="RD32" s="5"/>
      <c r="RE32" s="5"/>
      <c r="RF32" s="5"/>
      <c r="RG32" s="5"/>
      <c r="RH32" s="5"/>
      <c r="RI32" s="5"/>
      <c r="RJ32" s="5"/>
      <c r="RK32" s="5"/>
      <c r="RL32" s="5"/>
      <c r="RM32" s="5"/>
      <c r="RN32" s="5"/>
      <c r="RO32" s="5"/>
      <c r="RP32" s="5"/>
      <c r="RQ32" s="5"/>
      <c r="RR32" s="5"/>
      <c r="RS32" s="5"/>
      <c r="RT32" s="5"/>
      <c r="RU32" s="5"/>
      <c r="RV32" s="5"/>
      <c r="RW32" s="5"/>
      <c r="RX32" s="5"/>
      <c r="RY32" s="5"/>
      <c r="RZ32" s="5"/>
      <c r="SA32" s="5"/>
      <c r="SB32" s="5"/>
      <c r="SC32" s="5"/>
      <c r="SD32" s="5"/>
      <c r="SE32" s="5"/>
      <c r="SF32" s="5"/>
      <c r="SG32" s="5"/>
      <c r="SH32" s="5"/>
      <c r="SI32" s="5"/>
      <c r="SJ32" s="5"/>
      <c r="SK32" s="5"/>
      <c r="SL32" s="5"/>
      <c r="SM32" s="5"/>
      <c r="SN32" s="5"/>
      <c r="SO32" s="5"/>
      <c r="SP32" s="5"/>
      <c r="SQ32" s="5"/>
      <c r="SR32" s="5"/>
      <c r="SS32" s="5"/>
      <c r="ST32" s="5"/>
      <c r="SU32" s="5"/>
      <c r="SV32" s="5"/>
      <c r="SW32" s="5"/>
      <c r="SX32" s="5"/>
      <c r="SY32" s="5"/>
      <c r="SZ32" s="5"/>
      <c r="TA32" s="5"/>
      <c r="TB32" s="5"/>
      <c r="TC32" s="5"/>
      <c r="TD32" s="5"/>
      <c r="TE32" s="5"/>
      <c r="TF32" s="5"/>
      <c r="TG32" s="5"/>
      <c r="TH32" s="5"/>
      <c r="TI32" s="5"/>
      <c r="TJ32" s="5"/>
      <c r="TK32" s="5"/>
      <c r="TL32" s="5"/>
      <c r="TM32" s="5"/>
      <c r="TN32" s="5"/>
      <c r="TO32" s="5"/>
      <c r="TP32" s="5"/>
      <c r="TQ32" s="5"/>
      <c r="TR32" s="5"/>
      <c r="TS32" s="5"/>
      <c r="TT32" s="5"/>
      <c r="TU32" s="5"/>
      <c r="TV32" s="5"/>
      <c r="TW32" s="5"/>
      <c r="TX32" s="5"/>
      <c r="TY32" s="5"/>
      <c r="TZ32" s="5"/>
      <c r="UA32" s="5"/>
      <c r="UB32" s="5"/>
      <c r="UC32" s="5"/>
      <c r="UD32" s="5"/>
      <c r="UE32" s="5"/>
      <c r="UF32" s="5"/>
      <c r="UG32" s="5"/>
      <c r="UH32" s="5"/>
      <c r="UI32" s="5"/>
      <c r="UJ32" s="5"/>
      <c r="UK32" s="5"/>
      <c r="UL32" s="5"/>
      <c r="UM32" s="5"/>
      <c r="UN32" s="5"/>
      <c r="UO32" s="5"/>
      <c r="UP32" s="5"/>
      <c r="UQ32" s="5"/>
      <c r="UR32" s="5"/>
      <c r="US32" s="5"/>
      <c r="UT32" s="5"/>
      <c r="UU32" s="5"/>
      <c r="UV32" s="5"/>
      <c r="UW32" s="5"/>
      <c r="UX32" s="5"/>
      <c r="UY32" s="5"/>
      <c r="UZ32" s="5"/>
      <c r="VA32" s="5"/>
      <c r="VB32" s="5"/>
      <c r="VC32" s="5"/>
      <c r="VD32" s="5"/>
      <c r="VE32" s="5"/>
      <c r="VF32" s="5"/>
      <c r="VG32" s="5"/>
      <c r="VH32" s="5"/>
      <c r="VI32" s="5"/>
      <c r="VJ32" s="5"/>
      <c r="VK32" s="5"/>
      <c r="VL32" s="5"/>
      <c r="VM32" s="5"/>
      <c r="VN32" s="5"/>
      <c r="VO32" s="5"/>
      <c r="VP32" s="5"/>
      <c r="VQ32" s="5"/>
      <c r="VR32" s="5"/>
      <c r="VS32" s="5"/>
      <c r="VT32" s="5"/>
      <c r="VU32" s="5"/>
      <c r="VV32" s="5"/>
      <c r="VW32" s="5"/>
      <c r="VX32" s="5"/>
      <c r="VY32" s="5"/>
      <c r="VZ32" s="5"/>
      <c r="WA32" s="5"/>
      <c r="WB32" s="5"/>
      <c r="WC32" s="5"/>
      <c r="WD32" s="5"/>
      <c r="WE32" s="5"/>
      <c r="WF32" s="5"/>
      <c r="WG32" s="5"/>
      <c r="WH32" s="5"/>
      <c r="WI32" s="5"/>
      <c r="WJ32" s="5"/>
      <c r="WK32" s="5"/>
      <c r="WL32" s="5"/>
      <c r="WM32" s="5"/>
      <c r="WN32" s="5"/>
      <c r="WO32" s="5"/>
      <c r="WP32" s="5"/>
      <c r="WQ32" s="5"/>
      <c r="WR32" s="5"/>
      <c r="WS32" s="5"/>
      <c r="WT32" s="5"/>
      <c r="WU32" s="5"/>
      <c r="WV32" s="5"/>
      <c r="WW32" s="5"/>
      <c r="WX32" s="5"/>
      <c r="WY32" s="5"/>
      <c r="WZ32" s="5"/>
      <c r="XA32" s="5"/>
      <c r="XB32" s="5"/>
      <c r="XC32" s="5"/>
      <c r="XD32" s="5"/>
      <c r="XE32" s="5"/>
      <c r="XF32" s="5"/>
      <c r="XG32" s="5"/>
      <c r="XH32" s="5"/>
      <c r="XI32" s="5"/>
      <c r="XJ32" s="5"/>
      <c r="XK32" s="5"/>
      <c r="XL32" s="5"/>
      <c r="XM32" s="5"/>
      <c r="XN32" s="5"/>
      <c r="XO32" s="5"/>
      <c r="XP32" s="5"/>
      <c r="XQ32" s="5"/>
      <c r="XR32" s="5"/>
      <c r="XS32" s="5"/>
      <c r="XT32" s="5"/>
      <c r="XU32" s="5"/>
      <c r="XV32" s="5"/>
      <c r="XW32" s="5"/>
      <c r="XX32" s="5"/>
      <c r="XY32" s="5"/>
      <c r="XZ32" s="5"/>
      <c r="YA32" s="5"/>
      <c r="YB32" s="5"/>
      <c r="YC32" s="5"/>
      <c r="YD32" s="5"/>
      <c r="YE32" s="5"/>
      <c r="YF32" s="5"/>
      <c r="YG32" s="5"/>
      <c r="YH32" s="5"/>
      <c r="YI32" s="5"/>
      <c r="YJ32" s="5"/>
      <c r="YK32" s="5"/>
      <c r="YL32" s="5"/>
      <c r="YM32" s="5"/>
      <c r="YN32" s="5"/>
      <c r="YO32" s="5"/>
      <c r="YP32" s="5"/>
      <c r="YQ32" s="5"/>
      <c r="YR32" s="5"/>
      <c r="YS32" s="5"/>
      <c r="YT32" s="5"/>
      <c r="YU32" s="5"/>
      <c r="YV32" s="5"/>
      <c r="YW32" s="5"/>
      <c r="YX32" s="5"/>
      <c r="YY32" s="5"/>
      <c r="YZ32" s="5"/>
      <c r="ZA32" s="5"/>
      <c r="ZB32" s="5"/>
      <c r="ZC32" s="5"/>
      <c r="ZD32" s="5"/>
      <c r="ZE32" s="5"/>
      <c r="ZF32" s="5"/>
      <c r="ZG32" s="5"/>
      <c r="ZH32" s="5"/>
      <c r="ZI32" s="5"/>
      <c r="ZJ32" s="5"/>
      <c r="ZK32" s="5"/>
      <c r="ZL32" s="5"/>
      <c r="ZM32" s="5"/>
      <c r="ZN32" s="5"/>
      <c r="ZO32" s="5"/>
      <c r="ZP32" s="5"/>
      <c r="ZQ32" s="5"/>
      <c r="ZR32" s="5"/>
      <c r="ZS32" s="5"/>
      <c r="ZT32" s="5"/>
      <c r="ZU32" s="5"/>
      <c r="ZV32" s="5"/>
      <c r="ZW32" s="5"/>
      <c r="ZX32" s="5"/>
      <c r="ZY32" s="5"/>
      <c r="ZZ32" s="5"/>
      <c r="AAA32" s="5"/>
      <c r="AAB32" s="5"/>
      <c r="AAC32" s="5"/>
      <c r="AAD32" s="5"/>
      <c r="AAE32" s="5"/>
      <c r="AAF32" s="5"/>
      <c r="AAG32" s="5"/>
      <c r="AAH32" s="5"/>
      <c r="AAI32" s="5"/>
      <c r="AAJ32" s="5"/>
      <c r="AAK32" s="5"/>
      <c r="AAL32" s="5"/>
      <c r="AAM32" s="5"/>
      <c r="AAN32" s="5"/>
      <c r="AAO32" s="5"/>
      <c r="AAP32" s="5"/>
      <c r="AAQ32" s="5"/>
      <c r="AAR32" s="5"/>
      <c r="AAS32" s="5"/>
      <c r="AAT32" s="5"/>
      <c r="AAU32" s="5"/>
      <c r="AAV32" s="5"/>
      <c r="AAW32" s="5"/>
      <c r="AAX32" s="5"/>
      <c r="AAY32" s="5"/>
      <c r="AAZ32" s="5"/>
      <c r="ABA32" s="5"/>
      <c r="ABB32" s="5"/>
      <c r="ABC32" s="5"/>
      <c r="ABD32" s="5"/>
      <c r="ABE32" s="5"/>
      <c r="ABF32" s="5"/>
      <c r="ABG32" s="5"/>
      <c r="ABH32" s="5"/>
      <c r="ABI32" s="5"/>
      <c r="ABJ32" s="5"/>
      <c r="ABK32" s="5"/>
      <c r="ABL32" s="5"/>
      <c r="ABM32" s="5"/>
      <c r="ABN32" s="5"/>
      <c r="ABO32" s="5"/>
      <c r="ABP32" s="5"/>
      <c r="ABQ32" s="5"/>
      <c r="ABR32" s="5"/>
      <c r="ABS32" s="5"/>
      <c r="ABT32" s="5"/>
      <c r="ABU32" s="5"/>
      <c r="ABV32" s="5"/>
      <c r="ABW32" s="5"/>
      <c r="ABX32" s="5"/>
      <c r="ABY32" s="5"/>
      <c r="ABZ32" s="5"/>
      <c r="ACA32" s="5"/>
      <c r="ACB32" s="5"/>
      <c r="ACC32" s="5"/>
      <c r="ACD32" s="5"/>
      <c r="ACE32" s="5"/>
      <c r="ACF32" s="5"/>
      <c r="ACG32" s="5"/>
      <c r="ACH32" s="5"/>
      <c r="ACI32" s="5"/>
      <c r="ACJ32" s="5"/>
      <c r="ACK32" s="5"/>
      <c r="ACL32" s="5"/>
      <c r="ACM32" s="5"/>
      <c r="ACN32" s="5"/>
      <c r="ACO32" s="5"/>
      <c r="ACP32" s="5"/>
      <c r="ACQ32" s="5"/>
      <c r="ACR32" s="5"/>
      <c r="ACS32" s="5"/>
      <c r="ACT32" s="5"/>
      <c r="ACU32" s="5"/>
      <c r="ACV32" s="5"/>
      <c r="ACW32" s="5"/>
      <c r="ACX32" s="5"/>
      <c r="ACY32" s="5"/>
      <c r="ACZ32" s="5"/>
      <c r="ADA32" s="5"/>
      <c r="ADB32" s="5"/>
      <c r="ADC32" s="5"/>
      <c r="ADD32" s="5"/>
      <c r="ADE32" s="5"/>
      <c r="ADF32" s="5"/>
      <c r="ADG32" s="5"/>
      <c r="ADH32" s="5"/>
      <c r="ADI32" s="5"/>
      <c r="ADJ32" s="5"/>
      <c r="ADK32" s="5"/>
      <c r="ADL32" s="5"/>
      <c r="ADM32" s="5"/>
      <c r="ADN32" s="5"/>
      <c r="ADO32" s="5"/>
      <c r="ADP32" s="5"/>
      <c r="ADQ32" s="5"/>
      <c r="ADR32" s="5"/>
      <c r="ADS32" s="5"/>
      <c r="ADT32" s="5"/>
      <c r="ADU32" s="5"/>
      <c r="ADV32" s="5"/>
      <c r="ADW32" s="5"/>
      <c r="ADX32" s="5"/>
      <c r="ADY32" s="5"/>
      <c r="ADZ32" s="5"/>
      <c r="AEA32" s="5"/>
      <c r="AEB32" s="5"/>
      <c r="AEC32" s="5"/>
      <c r="AED32" s="5"/>
      <c r="AEE32" s="5"/>
      <c r="AEF32" s="5"/>
      <c r="AEG32" s="5"/>
      <c r="AEH32" s="5"/>
      <c r="AEI32" s="5"/>
      <c r="AEJ32" s="5"/>
      <c r="AEK32" s="5"/>
      <c r="AEL32" s="5"/>
      <c r="AEM32" s="5"/>
      <c r="AEN32" s="5"/>
      <c r="AEO32" s="5"/>
      <c r="AEP32" s="5"/>
      <c r="AEQ32" s="5"/>
      <c r="AER32" s="5"/>
      <c r="AES32" s="5"/>
      <c r="AET32" s="5"/>
      <c r="AEU32" s="5"/>
      <c r="AEV32" s="5"/>
      <c r="AEW32" s="5"/>
      <c r="AEX32" s="5"/>
      <c r="AEY32" s="5"/>
      <c r="AEZ32" s="5"/>
      <c r="AFA32" s="5"/>
      <c r="AFB32" s="5"/>
      <c r="AFC32" s="5"/>
      <c r="AFD32" s="5"/>
      <c r="AFE32" s="5"/>
      <c r="AFF32" s="5"/>
      <c r="AFG32" s="5"/>
      <c r="AFH32" s="5"/>
      <c r="AFI32" s="5"/>
      <c r="AFJ32" s="5"/>
      <c r="AFK32" s="5"/>
      <c r="AFL32" s="5"/>
      <c r="AFM32" s="5"/>
      <c r="AFN32" s="5"/>
      <c r="AFO32" s="5"/>
      <c r="AFP32" s="5"/>
      <c r="AFQ32" s="5"/>
      <c r="AFR32" s="5"/>
      <c r="AFS32" s="5"/>
      <c r="AFT32" s="5"/>
      <c r="AFU32" s="5"/>
      <c r="AFV32" s="5"/>
      <c r="AFW32" s="5"/>
      <c r="AFX32" s="5"/>
      <c r="AFY32" s="5"/>
      <c r="AFZ32" s="5"/>
      <c r="AGA32" s="5"/>
      <c r="AGB32" s="5"/>
      <c r="AGC32" s="5"/>
      <c r="AGD32" s="5"/>
      <c r="AGE32" s="5"/>
      <c r="AGF32" s="5"/>
      <c r="AGG32" s="5"/>
      <c r="AGH32" s="5"/>
      <c r="AGI32" s="5"/>
      <c r="AGJ32" s="5"/>
      <c r="AGK32" s="5"/>
      <c r="AGL32" s="5"/>
      <c r="AGM32" s="5"/>
      <c r="AGN32" s="5"/>
      <c r="AGO32" s="5"/>
      <c r="AGP32" s="5"/>
      <c r="AGQ32" s="5"/>
      <c r="AGR32" s="5"/>
      <c r="AGS32" s="5"/>
      <c r="AGT32" s="5"/>
      <c r="AGU32" s="5"/>
      <c r="AGV32" s="5"/>
      <c r="AGW32" s="5"/>
      <c r="AGX32" s="5"/>
      <c r="AGY32" s="5"/>
      <c r="AGZ32" s="5"/>
      <c r="AHA32" s="5"/>
      <c r="AHB32" s="5"/>
      <c r="AHC32" s="5"/>
      <c r="AHD32" s="5"/>
      <c r="AHE32" s="5"/>
      <c r="AHF32" s="5"/>
      <c r="AHG32" s="5"/>
      <c r="AHH32" s="5"/>
      <c r="AHI32" s="5"/>
      <c r="AHJ32" s="5"/>
      <c r="AHK32" s="5"/>
      <c r="AHL32" s="5"/>
      <c r="AHM32" s="5"/>
      <c r="AHN32" s="5"/>
      <c r="AHO32" s="5"/>
      <c r="AHP32" s="5"/>
      <c r="AHQ32" s="5"/>
      <c r="AHR32" s="5"/>
      <c r="AHS32" s="5"/>
      <c r="AHT32" s="5"/>
      <c r="AHU32" s="5"/>
      <c r="AHV32" s="5"/>
      <c r="AHW32" s="5"/>
      <c r="AHX32" s="5"/>
      <c r="AHY32" s="5"/>
      <c r="AHZ32" s="5"/>
      <c r="AIA32" s="5"/>
      <c r="AIB32" s="5"/>
      <c r="AIC32" s="5"/>
      <c r="AID32" s="5"/>
      <c r="AIE32" s="5"/>
      <c r="AIF32" s="5"/>
      <c r="AIG32" s="5"/>
      <c r="AIH32" s="5"/>
      <c r="AII32" s="5"/>
      <c r="AIJ32" s="5"/>
      <c r="AIK32" s="5"/>
      <c r="AIL32" s="5"/>
      <c r="AIM32" s="5"/>
      <c r="AIN32" s="5"/>
      <c r="AIO32" s="5"/>
      <c r="AIP32" s="5"/>
      <c r="AIQ32" s="5"/>
      <c r="AIR32" s="5"/>
      <c r="AIS32" s="5"/>
      <c r="AIT32" s="5"/>
      <c r="AIU32" s="5"/>
      <c r="AIV32" s="5"/>
      <c r="AIW32" s="5"/>
      <c r="AIX32" s="5"/>
      <c r="AIY32" s="5"/>
      <c r="AIZ32" s="5"/>
      <c r="AJA32" s="5"/>
      <c r="AJB32" s="5"/>
      <c r="AJC32" s="5"/>
      <c r="AJD32" s="5"/>
      <c r="AJE32" s="5"/>
      <c r="AJF32" s="5"/>
      <c r="AJG32" s="5"/>
      <c r="AJH32" s="5"/>
      <c r="AJI32" s="5"/>
      <c r="AJJ32" s="5"/>
      <c r="AJK32" s="5"/>
      <c r="AJL32" s="5"/>
      <c r="AJM32" s="5"/>
      <c r="AJN32" s="5"/>
      <c r="AJO32" s="5"/>
      <c r="AJP32" s="5"/>
      <c r="AJQ32" s="5"/>
      <c r="AJR32" s="5"/>
      <c r="AJS32" s="5"/>
      <c r="AJT32" s="5"/>
      <c r="AJU32" s="5"/>
      <c r="AJV32" s="5"/>
      <c r="AJW32" s="5"/>
      <c r="AJX32" s="5"/>
      <c r="AJY32" s="5"/>
      <c r="AJZ32" s="5"/>
      <c r="AKA32" s="5"/>
      <c r="AKB32" s="5"/>
      <c r="AKC32" s="5"/>
      <c r="AKD32" s="5"/>
      <c r="AKE32" s="5"/>
      <c r="AKF32" s="5"/>
      <c r="AKG32" s="5"/>
      <c r="AKH32" s="5"/>
      <c r="AKI32" s="5"/>
      <c r="AKJ32" s="5"/>
      <c r="AKK32" s="5"/>
      <c r="AKL32" s="5"/>
      <c r="AKM32" s="5"/>
      <c r="AKN32" s="5"/>
      <c r="AKO32" s="5"/>
      <c r="AKP32" s="5"/>
      <c r="AKQ32" s="5"/>
      <c r="AKR32" s="5"/>
      <c r="AKS32" s="5"/>
      <c r="AKT32" s="5"/>
      <c r="AKU32" s="5"/>
      <c r="AKV32" s="5"/>
      <c r="AKW32" s="5"/>
      <c r="AKX32" s="5"/>
      <c r="AKY32" s="5"/>
      <c r="AKZ32" s="5"/>
      <c r="ALA32" s="5"/>
      <c r="ALB32" s="5"/>
      <c r="ALC32" s="5"/>
      <c r="ALD32" s="5"/>
      <c r="ALE32" s="5"/>
      <c r="ALF32" s="5"/>
      <c r="ALG32" s="5"/>
      <c r="ALH32" s="5"/>
      <c r="ALI32" s="5"/>
      <c r="ALJ32" s="5"/>
      <c r="ALK32" s="5"/>
      <c r="ALL32" s="5"/>
      <c r="ALM32" s="5"/>
      <c r="ALN32" s="5"/>
      <c r="ALO32" s="5"/>
      <c r="ALP32" s="5"/>
      <c r="ALQ32" s="5"/>
      <c r="ALR32" s="5"/>
      <c r="ALS32" s="5"/>
      <c r="ALT32" s="5"/>
      <c r="ALU32" s="5"/>
      <c r="ALV32" s="5"/>
      <c r="ALW32" s="5"/>
      <c r="ALX32" s="5"/>
      <c r="ALY32" s="5"/>
      <c r="ALZ32" s="5"/>
      <c r="AMA32" s="5"/>
      <c r="AMB32" s="5"/>
      <c r="AMC32" s="5"/>
      <c r="AMD32" s="5"/>
      <c r="AME32" s="5"/>
      <c r="AMF32" s="5"/>
      <c r="AMG32" s="5"/>
      <c r="AMH32" s="5"/>
      <c r="AMI32" s="5"/>
      <c r="AMJ32" s="5"/>
      <c r="AMK32" s="5"/>
      <c r="AML32" s="5"/>
      <c r="AMM32" s="5"/>
      <c r="AMN32" s="5"/>
      <c r="AMO32" s="5"/>
      <c r="AMP32" s="5"/>
      <c r="AMQ32" s="5"/>
      <c r="AMR32" s="5"/>
      <c r="AMS32" s="5"/>
      <c r="AMT32" s="5"/>
      <c r="AMU32" s="5"/>
      <c r="AMV32" s="5"/>
      <c r="AMW32" s="5"/>
      <c r="AMX32" s="5"/>
      <c r="AMY32" s="5"/>
      <c r="AMZ32" s="5"/>
      <c r="ANA32" s="5"/>
      <c r="ANB32" s="5"/>
      <c r="ANC32" s="5"/>
      <c r="AND32" s="5"/>
      <c r="ANE32" s="5"/>
      <c r="ANF32" s="5"/>
      <c r="ANG32" s="5"/>
      <c r="ANH32" s="5"/>
      <c r="ANI32" s="5"/>
      <c r="ANJ32" s="5"/>
      <c r="ANK32" s="5"/>
      <c r="ANL32" s="5"/>
      <c r="ANM32" s="5"/>
      <c r="ANN32" s="5"/>
      <c r="ANO32" s="5"/>
      <c r="ANP32" s="5"/>
      <c r="ANQ32" s="5"/>
      <c r="ANR32" s="5"/>
      <c r="ANS32" s="5"/>
      <c r="ANT32" s="5"/>
      <c r="ANU32" s="5"/>
      <c r="ANV32" s="5"/>
      <c r="ANW32" s="5"/>
      <c r="ANX32" s="5"/>
      <c r="ANY32" s="5"/>
      <c r="ANZ32" s="5"/>
      <c r="AOA32" s="5"/>
      <c r="AOB32" s="5"/>
      <c r="AOC32" s="5"/>
      <c r="AOD32" s="5"/>
      <c r="AOE32" s="5"/>
      <c r="AOF32" s="5"/>
      <c r="AOG32" s="5"/>
      <c r="AOH32" s="5"/>
      <c r="AOI32" s="5"/>
      <c r="AOJ32" s="5"/>
      <c r="AOK32" s="5"/>
      <c r="AOL32" s="5"/>
      <c r="AOM32" s="5"/>
      <c r="AON32" s="5"/>
      <c r="AOO32" s="5"/>
      <c r="AOP32" s="5"/>
      <c r="AOQ32" s="5"/>
      <c r="AOR32" s="5"/>
      <c r="AOS32" s="5"/>
      <c r="AOT32" s="5"/>
      <c r="AOU32" s="5"/>
      <c r="AOV32" s="5"/>
      <c r="AOW32" s="5"/>
      <c r="AOX32" s="5"/>
      <c r="AOY32" s="5"/>
      <c r="AOZ32" s="5"/>
      <c r="APA32" s="5"/>
      <c r="APB32" s="5"/>
      <c r="APC32" s="5"/>
      <c r="APD32" s="5"/>
      <c r="APE32" s="5"/>
      <c r="APF32" s="5"/>
      <c r="APG32" s="5"/>
      <c r="APH32" s="5"/>
      <c r="API32" s="5"/>
      <c r="APJ32" s="5"/>
      <c r="APK32" s="5"/>
      <c r="APL32" s="5"/>
      <c r="APM32" s="5"/>
      <c r="APN32" s="5"/>
      <c r="APO32" s="5"/>
      <c r="APP32" s="5"/>
      <c r="APQ32" s="5"/>
      <c r="APR32" s="5"/>
      <c r="APS32" s="5"/>
      <c r="APT32" s="5"/>
      <c r="APU32" s="5"/>
      <c r="APV32" s="5"/>
      <c r="APW32" s="5"/>
      <c r="APX32" s="5"/>
      <c r="APY32" s="5"/>
      <c r="APZ32" s="5"/>
      <c r="AQA32" s="5"/>
      <c r="AQB32" s="5"/>
      <c r="AQC32" s="5"/>
      <c r="AQD32" s="5"/>
      <c r="AQE32" s="5"/>
      <c r="AQF32" s="5"/>
      <c r="AQG32" s="5"/>
      <c r="AQH32" s="5"/>
      <c r="AQI32" s="5"/>
      <c r="AQJ32" s="5"/>
      <c r="AQK32" s="5"/>
      <c r="AQL32" s="5"/>
      <c r="AQM32" s="5"/>
      <c r="AQN32" s="5"/>
      <c r="AQO32" s="5"/>
      <c r="AQP32" s="5"/>
      <c r="AQQ32" s="5"/>
      <c r="AQR32" s="5"/>
      <c r="AQS32" s="5"/>
      <c r="AQT32" s="5"/>
      <c r="AQU32" s="5"/>
      <c r="AQV32" s="5"/>
      <c r="AQW32" s="5"/>
      <c r="AQX32" s="5"/>
      <c r="AQY32" s="5"/>
      <c r="AQZ32" s="5"/>
      <c r="ARA32" s="5"/>
      <c r="ARB32" s="5"/>
      <c r="ARC32" s="5"/>
      <c r="ARD32" s="5"/>
      <c r="ARE32" s="5"/>
      <c r="ARF32" s="5"/>
      <c r="ARG32" s="5"/>
      <c r="ARH32" s="5"/>
      <c r="ARI32" s="5"/>
      <c r="ARJ32" s="5"/>
      <c r="ARK32" s="5"/>
      <c r="ARL32" s="5"/>
      <c r="ARM32" s="5"/>
      <c r="ARN32" s="5"/>
      <c r="ARO32" s="5"/>
      <c r="ARP32" s="5"/>
      <c r="ARQ32" s="5"/>
      <c r="ARR32" s="5"/>
      <c r="ARS32" s="5"/>
      <c r="ART32" s="5"/>
      <c r="ARU32" s="5"/>
      <c r="ARV32" s="5"/>
      <c r="ARW32" s="5"/>
      <c r="ARX32" s="5"/>
      <c r="ARY32" s="5"/>
      <c r="ARZ32" s="5"/>
      <c r="ASA32" s="5"/>
      <c r="ASB32" s="5"/>
      <c r="ASC32" s="5"/>
      <c r="ASD32" s="5"/>
      <c r="ASE32" s="5"/>
      <c r="ASF32" s="5"/>
      <c r="ASG32" s="5"/>
      <c r="ASH32" s="5"/>
      <c r="ASI32" s="5"/>
      <c r="ASJ32" s="5"/>
      <c r="ASK32" s="5"/>
      <c r="ASL32" s="5"/>
      <c r="ASM32" s="5"/>
      <c r="ASN32" s="5"/>
      <c r="ASO32" s="5"/>
      <c r="ASP32" s="5"/>
      <c r="ASQ32" s="5"/>
      <c r="ASR32" s="5"/>
      <c r="ASS32" s="5"/>
      <c r="AST32" s="5"/>
      <c r="ASU32" s="5"/>
      <c r="ASV32" s="5"/>
      <c r="ASW32" s="5"/>
      <c r="ASX32" s="5"/>
      <c r="ASY32" s="5"/>
      <c r="ASZ32" s="5"/>
      <c r="ATA32" s="5"/>
      <c r="ATB32" s="5"/>
      <c r="ATC32" s="5"/>
      <c r="ATD32" s="5"/>
      <c r="ATE32" s="5"/>
      <c r="ATF32" s="5"/>
      <c r="ATG32" s="5"/>
      <c r="ATH32" s="5"/>
      <c r="ATI32" s="5"/>
      <c r="ATJ32" s="5"/>
      <c r="ATK32" s="5"/>
      <c r="ATL32" s="5"/>
      <c r="ATM32" s="5"/>
      <c r="ATN32" s="5"/>
      <c r="ATO32" s="5"/>
      <c r="ATP32" s="5"/>
      <c r="ATQ32" s="5"/>
      <c r="ATR32" s="5"/>
      <c r="ATS32" s="5"/>
      <c r="ATT32" s="5"/>
      <c r="ATU32" s="5"/>
      <c r="ATV32" s="5"/>
      <c r="ATW32" s="5"/>
      <c r="ATX32" s="5"/>
      <c r="ATY32" s="5"/>
      <c r="ATZ32" s="5"/>
      <c r="AUA32" s="5"/>
      <c r="AUB32" s="5"/>
      <c r="AUC32" s="5"/>
      <c r="AUD32" s="5"/>
      <c r="AUE32" s="5"/>
      <c r="AUF32" s="5"/>
      <c r="AUG32" s="5"/>
      <c r="AUH32" s="5"/>
      <c r="AUI32" s="5"/>
      <c r="AUJ32" s="5"/>
      <c r="AUK32" s="5"/>
      <c r="AUL32" s="5"/>
      <c r="AUM32" s="5"/>
      <c r="AUN32" s="5"/>
      <c r="AUO32" s="5"/>
      <c r="AUP32" s="5"/>
      <c r="AUQ32" s="5"/>
      <c r="AUR32" s="5"/>
      <c r="AUS32" s="5"/>
      <c r="AUT32" s="5"/>
      <c r="AUU32" s="5"/>
      <c r="AUV32" s="5"/>
      <c r="AUW32" s="5"/>
      <c r="AUX32" s="5"/>
      <c r="AUY32" s="5"/>
      <c r="AUZ32" s="5"/>
      <c r="AVA32" s="5"/>
      <c r="AVB32" s="5"/>
      <c r="AVC32" s="5"/>
      <c r="AVD32" s="5"/>
      <c r="AVE32" s="5"/>
      <c r="AVF32" s="5"/>
      <c r="AVG32" s="5"/>
      <c r="AVH32" s="5"/>
      <c r="AVI32" s="5"/>
      <c r="AVJ32" s="5"/>
      <c r="AVK32" s="5"/>
      <c r="AVL32" s="5"/>
      <c r="AVM32" s="5"/>
      <c r="AVN32" s="5"/>
      <c r="AVO32" s="5"/>
      <c r="AVP32" s="5"/>
      <c r="AVQ32" s="5"/>
      <c r="AVR32" s="5"/>
      <c r="AVS32" s="5"/>
      <c r="AVT32" s="5"/>
      <c r="AVU32" s="5"/>
      <c r="AVV32" s="5"/>
      <c r="AVW32" s="5"/>
      <c r="AVX32" s="5"/>
      <c r="AVY32" s="5"/>
      <c r="AVZ32" s="5"/>
      <c r="AWA32" s="5"/>
      <c r="AWB32" s="5"/>
      <c r="AWC32" s="5"/>
      <c r="AWD32" s="5"/>
      <c r="AWE32" s="5"/>
      <c r="AWF32" s="5"/>
      <c r="AWG32" s="5"/>
      <c r="AWH32" s="5"/>
      <c r="AWI32" s="5"/>
      <c r="AWJ32" s="5"/>
      <c r="AWK32" s="5"/>
      <c r="AWL32" s="5"/>
      <c r="AWM32" s="5"/>
      <c r="AWN32" s="5"/>
      <c r="AWO32" s="5"/>
      <c r="AWP32" s="5"/>
      <c r="AWQ32" s="5"/>
      <c r="AWR32" s="5"/>
      <c r="AWS32" s="5"/>
      <c r="AWT32" s="5"/>
      <c r="AWU32" s="5"/>
      <c r="AWV32" s="5"/>
      <c r="AWW32" s="5"/>
      <c r="AWX32" s="5"/>
      <c r="AWY32" s="5"/>
      <c r="AWZ32" s="5"/>
      <c r="AXA32" s="5"/>
      <c r="AXB32" s="5"/>
      <c r="AXC32" s="5"/>
      <c r="AXD32" s="5"/>
      <c r="AXE32" s="5"/>
      <c r="AXF32" s="5"/>
      <c r="AXG32" s="5"/>
      <c r="AXH32" s="5"/>
      <c r="AXI32" s="5"/>
      <c r="AXJ32" s="5"/>
      <c r="AXK32" s="5"/>
      <c r="AXL32" s="5"/>
      <c r="AXM32" s="5"/>
      <c r="AXN32" s="5"/>
      <c r="AXO32" s="5"/>
      <c r="AXP32" s="5"/>
      <c r="AXQ32" s="5"/>
      <c r="AXR32" s="5"/>
      <c r="AXS32" s="5"/>
      <c r="AXT32" s="5"/>
      <c r="AXU32" s="5"/>
      <c r="AXV32" s="5"/>
      <c r="AXW32" s="5"/>
      <c r="AXX32" s="5"/>
      <c r="AXY32" s="5"/>
      <c r="AXZ32" s="5"/>
      <c r="AYA32" s="5"/>
      <c r="AYB32" s="5"/>
      <c r="AYC32" s="5"/>
      <c r="AYD32" s="5"/>
      <c r="AYE32" s="5"/>
      <c r="AYF32" s="5"/>
      <c r="AYG32" s="5"/>
      <c r="AYH32" s="5"/>
      <c r="AYI32" s="5"/>
      <c r="AYJ32" s="5"/>
      <c r="AYK32" s="5"/>
      <c r="AYL32" s="5"/>
      <c r="AYM32" s="5"/>
      <c r="AYN32" s="5"/>
      <c r="AYO32" s="5"/>
      <c r="AYP32" s="5"/>
      <c r="AYQ32" s="5"/>
      <c r="AYR32" s="5"/>
      <c r="AYS32" s="5"/>
      <c r="AYT32" s="5"/>
      <c r="AYU32" s="5"/>
      <c r="AYV32" s="5"/>
      <c r="AYW32" s="5"/>
      <c r="AYX32" s="5"/>
      <c r="AYY32" s="5"/>
      <c r="AYZ32" s="5"/>
      <c r="AZA32" s="5"/>
      <c r="AZB32" s="5"/>
      <c r="AZC32" s="5"/>
      <c r="AZD32" s="5"/>
      <c r="AZE32" s="5"/>
      <c r="AZF32" s="5"/>
      <c r="AZG32" s="5"/>
      <c r="AZH32" s="5"/>
      <c r="AZI32" s="5"/>
      <c r="AZJ32" s="5"/>
      <c r="AZK32" s="5"/>
      <c r="AZL32" s="5"/>
      <c r="AZM32" s="5"/>
      <c r="AZN32" s="5"/>
      <c r="AZO32" s="5"/>
      <c r="AZP32" s="5"/>
      <c r="AZQ32" s="5"/>
      <c r="AZR32" s="5"/>
      <c r="AZS32" s="5"/>
      <c r="AZT32" s="5"/>
      <c r="AZU32" s="5"/>
      <c r="AZV32" s="5"/>
      <c r="AZW32" s="5"/>
      <c r="AZX32" s="5"/>
      <c r="AZY32" s="5"/>
      <c r="AZZ32" s="5"/>
      <c r="BAA32" s="5"/>
      <c r="BAB32" s="5"/>
      <c r="BAC32" s="5"/>
      <c r="BAD32" s="5"/>
      <c r="BAE32" s="5"/>
      <c r="BAF32" s="5"/>
      <c r="BAG32" s="5"/>
      <c r="BAH32" s="5"/>
      <c r="BAI32" s="5"/>
      <c r="BAJ32" s="5"/>
      <c r="BAK32" s="5"/>
      <c r="BAL32" s="5"/>
      <c r="BAM32" s="5"/>
      <c r="BAN32" s="5"/>
      <c r="BAO32" s="5"/>
      <c r="BAP32" s="5"/>
      <c r="BAQ32" s="5"/>
      <c r="BAR32" s="5"/>
      <c r="BAS32" s="5"/>
      <c r="BAT32" s="5"/>
      <c r="BAU32" s="5"/>
      <c r="BAV32" s="5"/>
      <c r="BAW32" s="5"/>
      <c r="BAX32" s="5"/>
      <c r="BAY32" s="5"/>
      <c r="BAZ32" s="5"/>
      <c r="BBA32" s="5"/>
      <c r="BBB32" s="5"/>
      <c r="BBC32" s="5"/>
      <c r="BBD32" s="5"/>
      <c r="BBE32" s="5"/>
      <c r="BBF32" s="5"/>
      <c r="BBG32" s="5"/>
      <c r="BBH32" s="5"/>
      <c r="BBI32" s="5"/>
      <c r="BBJ32" s="5"/>
      <c r="BBK32" s="5"/>
      <c r="BBL32" s="5"/>
      <c r="BBM32" s="5"/>
      <c r="BBN32" s="5"/>
      <c r="BBO32" s="5"/>
      <c r="BBP32" s="5"/>
      <c r="BBQ32" s="5"/>
      <c r="BBR32" s="5"/>
      <c r="BBS32" s="5"/>
      <c r="BBT32" s="5"/>
      <c r="BBU32" s="5"/>
      <c r="BBV32" s="5"/>
      <c r="BBW32" s="5"/>
      <c r="BBX32" s="5"/>
      <c r="BBY32" s="5"/>
      <c r="BBZ32" s="5"/>
      <c r="BCA32" s="5"/>
      <c r="BCB32" s="5"/>
      <c r="BCC32" s="5"/>
      <c r="BCD32" s="5"/>
      <c r="BCE32" s="5"/>
      <c r="BCF32" s="5"/>
      <c r="BCG32" s="5"/>
      <c r="BCH32" s="5"/>
      <c r="BCI32" s="5"/>
      <c r="BCJ32" s="5"/>
      <c r="BCK32" s="5"/>
      <c r="BCL32" s="5"/>
      <c r="BCM32" s="5"/>
      <c r="BCN32" s="5"/>
      <c r="BCO32" s="5"/>
      <c r="BCP32" s="5"/>
      <c r="BCQ32" s="5"/>
      <c r="BCR32" s="5"/>
      <c r="BCS32" s="5"/>
      <c r="BCT32" s="5"/>
      <c r="BCU32" s="5"/>
      <c r="BCV32" s="5"/>
      <c r="BCW32" s="5"/>
      <c r="BCX32" s="5"/>
      <c r="BCY32" s="5"/>
      <c r="BCZ32" s="5"/>
      <c r="BDA32" s="5"/>
      <c r="BDB32" s="5"/>
      <c r="BDC32" s="5"/>
      <c r="BDD32" s="5"/>
      <c r="BDE32" s="5"/>
      <c r="BDF32" s="5"/>
      <c r="BDG32" s="5"/>
      <c r="BDH32" s="5"/>
      <c r="BDI32" s="5"/>
      <c r="BDJ32" s="5"/>
      <c r="BDK32" s="5"/>
      <c r="BDL32" s="5"/>
      <c r="BDM32" s="5"/>
      <c r="BDN32" s="5"/>
      <c r="BDO32" s="5"/>
      <c r="BDP32" s="5"/>
      <c r="BDQ32" s="5"/>
      <c r="BDR32" s="5"/>
      <c r="BDS32" s="5"/>
      <c r="BDT32" s="5"/>
      <c r="BDU32" s="5"/>
      <c r="BDV32" s="5"/>
      <c r="BDW32" s="5"/>
      <c r="BDX32" s="5"/>
      <c r="BDY32" s="5"/>
      <c r="BDZ32" s="5"/>
      <c r="BEA32" s="5"/>
      <c r="BEB32" s="5"/>
      <c r="BEC32" s="5"/>
      <c r="BED32" s="5"/>
      <c r="BEE32" s="5"/>
      <c r="BEF32" s="5"/>
      <c r="BEG32" s="5"/>
      <c r="BEH32" s="5"/>
      <c r="BEI32" s="5"/>
      <c r="BEJ32" s="5"/>
      <c r="BEK32" s="5"/>
      <c r="BEL32" s="5"/>
      <c r="BEM32" s="5"/>
      <c r="BEN32" s="5"/>
      <c r="BEO32" s="5"/>
      <c r="BEP32" s="5"/>
      <c r="BEQ32" s="5"/>
      <c r="BER32" s="5"/>
      <c r="BES32" s="5"/>
      <c r="BET32" s="5"/>
      <c r="BEU32" s="5"/>
      <c r="BEV32" s="5"/>
      <c r="BEW32" s="5"/>
      <c r="BEX32" s="5"/>
      <c r="BEY32" s="5"/>
      <c r="BEZ32" s="5"/>
      <c r="BFA32" s="5"/>
      <c r="BFB32" s="5"/>
      <c r="BFC32" s="5"/>
      <c r="BFD32" s="5"/>
      <c r="BFE32" s="5"/>
      <c r="BFF32" s="5"/>
      <c r="BFG32" s="5"/>
      <c r="BFH32" s="5"/>
      <c r="BFI32" s="5"/>
      <c r="BFJ32" s="5"/>
      <c r="BFK32" s="5"/>
      <c r="BFL32" s="5"/>
      <c r="BFM32" s="5"/>
      <c r="BFN32" s="5"/>
      <c r="BFO32" s="5"/>
      <c r="BFP32" s="5"/>
      <c r="BFQ32" s="5"/>
      <c r="BFR32" s="5"/>
      <c r="BFS32" s="5"/>
      <c r="BFT32" s="5"/>
      <c r="BFU32" s="5"/>
      <c r="BFV32" s="5"/>
      <c r="BFW32" s="5"/>
      <c r="BFX32" s="5"/>
      <c r="BFY32" s="5"/>
      <c r="BFZ32" s="5"/>
      <c r="BGA32" s="5"/>
      <c r="BGB32" s="5"/>
      <c r="BGC32" s="5"/>
      <c r="BGD32" s="5"/>
      <c r="BGE32" s="5"/>
      <c r="BGF32" s="5"/>
      <c r="BGG32" s="5"/>
      <c r="BGH32" s="5"/>
      <c r="BGI32" s="5"/>
      <c r="BGJ32" s="5"/>
      <c r="BGK32" s="5"/>
      <c r="BGL32" s="5"/>
      <c r="BGM32" s="5"/>
      <c r="BGN32" s="5"/>
      <c r="BGO32" s="5"/>
      <c r="BGP32" s="5"/>
      <c r="BGQ32" s="5"/>
      <c r="BGR32" s="5"/>
      <c r="BGS32" s="5"/>
      <c r="BGT32" s="5"/>
      <c r="BGU32" s="5"/>
      <c r="BGV32" s="5"/>
      <c r="BGW32" s="5"/>
      <c r="BGX32" s="5"/>
      <c r="BGY32" s="5"/>
      <c r="BGZ32" s="5"/>
      <c r="BHA32" s="5"/>
      <c r="BHB32" s="5"/>
      <c r="BHC32" s="5"/>
      <c r="BHD32" s="5"/>
      <c r="BHE32" s="5"/>
      <c r="BHF32" s="5"/>
      <c r="BHG32" s="5"/>
      <c r="BHH32" s="5"/>
      <c r="BHI32" s="5"/>
      <c r="BHJ32" s="5"/>
      <c r="BHK32" s="5"/>
      <c r="BHL32" s="5"/>
      <c r="BHM32" s="5"/>
      <c r="BHN32" s="5"/>
      <c r="BHO32" s="5"/>
      <c r="BHP32" s="5"/>
      <c r="BHQ32" s="5"/>
      <c r="BHR32" s="5"/>
      <c r="BHS32" s="5"/>
      <c r="BHT32" s="5"/>
      <c r="BHU32" s="5"/>
      <c r="BHV32" s="5"/>
      <c r="BHW32" s="5"/>
      <c r="BHX32" s="5"/>
      <c r="BHY32" s="5"/>
      <c r="BHZ32" s="5"/>
      <c r="BIA32" s="5"/>
      <c r="BIB32" s="5"/>
      <c r="BIC32" s="5"/>
      <c r="BID32" s="5"/>
      <c r="BIE32" s="5"/>
      <c r="BIF32" s="5"/>
      <c r="BIG32" s="5"/>
      <c r="BIH32" s="5"/>
      <c r="BII32" s="5"/>
      <c r="BIJ32" s="5"/>
      <c r="BIK32" s="5"/>
      <c r="BIL32" s="5"/>
      <c r="BIM32" s="5"/>
      <c r="BIN32" s="5"/>
      <c r="BIO32" s="5"/>
      <c r="BIP32" s="5"/>
      <c r="BIQ32" s="5"/>
      <c r="BIR32" s="5"/>
      <c r="BIS32" s="5"/>
      <c r="BIT32" s="5"/>
      <c r="BIU32" s="5"/>
      <c r="BIV32" s="5"/>
      <c r="BIW32" s="5"/>
      <c r="BIX32" s="5"/>
      <c r="BIY32" s="5"/>
      <c r="BIZ32" s="5"/>
      <c r="BJA32" s="5"/>
      <c r="BJB32" s="5"/>
      <c r="BJC32" s="5"/>
      <c r="BJD32" s="5"/>
      <c r="BJE32" s="5"/>
      <c r="BJF32" s="5"/>
      <c r="BJG32" s="5"/>
      <c r="BJH32" s="5"/>
      <c r="BJI32" s="5"/>
      <c r="BJJ32" s="5"/>
      <c r="BJK32" s="5"/>
      <c r="BJL32" s="5"/>
      <c r="BJM32" s="5"/>
      <c r="BJN32" s="5"/>
      <c r="BJO32" s="5"/>
      <c r="BJP32" s="5"/>
      <c r="BJQ32" s="5"/>
      <c r="BJR32" s="5"/>
      <c r="BJS32" s="5"/>
      <c r="BJT32" s="5"/>
      <c r="BJU32" s="5"/>
      <c r="BJV32" s="5"/>
      <c r="BJW32" s="5"/>
      <c r="BJX32" s="5"/>
      <c r="BJY32" s="5"/>
      <c r="BJZ32" s="5"/>
      <c r="BKA32" s="5"/>
      <c r="BKB32" s="5"/>
      <c r="BKC32" s="5"/>
      <c r="BKD32" s="5"/>
      <c r="BKE32" s="5"/>
      <c r="BKF32" s="5"/>
      <c r="BKG32" s="5"/>
      <c r="BKH32" s="5"/>
      <c r="BKI32" s="5"/>
      <c r="BKJ32" s="5"/>
      <c r="BKK32" s="5"/>
      <c r="BKL32" s="5"/>
      <c r="BKM32" s="5"/>
      <c r="BKN32" s="5"/>
      <c r="BKO32" s="5"/>
      <c r="BKP32" s="5"/>
      <c r="BKQ32" s="5"/>
      <c r="BKR32" s="5"/>
      <c r="BKS32" s="5"/>
      <c r="BKT32" s="5"/>
      <c r="BKU32" s="5"/>
      <c r="BKV32" s="5"/>
      <c r="BKW32" s="5"/>
      <c r="BKX32" s="5"/>
      <c r="BKY32" s="5"/>
      <c r="BKZ32" s="5"/>
      <c r="BLA32" s="5"/>
      <c r="BLB32" s="5"/>
      <c r="BLC32" s="5"/>
      <c r="BLD32" s="5"/>
      <c r="BLE32" s="5"/>
      <c r="BLF32" s="5"/>
      <c r="BLG32" s="5"/>
      <c r="BLH32" s="5"/>
      <c r="BLI32" s="5"/>
      <c r="BLJ32" s="5"/>
      <c r="BLK32" s="5"/>
      <c r="BLL32" s="5"/>
      <c r="BLM32" s="5"/>
      <c r="BLN32" s="5"/>
      <c r="BLO32" s="5"/>
      <c r="BLP32" s="5"/>
      <c r="BLQ32" s="5"/>
      <c r="BLR32" s="5"/>
      <c r="BLS32" s="5"/>
      <c r="BLT32" s="5"/>
      <c r="BLU32" s="5"/>
      <c r="BLV32" s="5"/>
      <c r="BLW32" s="5"/>
      <c r="BLX32" s="5"/>
      <c r="BLY32" s="5"/>
      <c r="BLZ32" s="5"/>
      <c r="BMA32" s="5"/>
      <c r="BMB32" s="5"/>
      <c r="BMC32" s="5"/>
      <c r="BMD32" s="5"/>
      <c r="BME32" s="5"/>
      <c r="BMF32" s="5"/>
      <c r="BMG32" s="5"/>
      <c r="BMH32" s="5"/>
      <c r="BMI32" s="5"/>
      <c r="BMJ32" s="5"/>
      <c r="BMK32" s="5"/>
      <c r="BML32" s="5"/>
      <c r="BMM32" s="5"/>
      <c r="BMN32" s="5"/>
      <c r="BMO32" s="5"/>
      <c r="BMP32" s="5"/>
      <c r="BMQ32" s="5"/>
      <c r="BMR32" s="5"/>
      <c r="BMS32" s="5"/>
      <c r="BMT32" s="5"/>
      <c r="BMU32" s="5"/>
      <c r="BMV32" s="5"/>
      <c r="BMW32" s="5"/>
      <c r="BMX32" s="5"/>
      <c r="BMY32" s="5"/>
      <c r="BMZ32" s="5"/>
      <c r="BNA32" s="5"/>
      <c r="BNB32" s="5"/>
      <c r="BNC32" s="5"/>
      <c r="BND32" s="5"/>
      <c r="BNE32" s="5"/>
      <c r="BNF32" s="5"/>
      <c r="BNG32" s="5"/>
      <c r="BNH32" s="5"/>
      <c r="BNI32" s="5"/>
      <c r="BNJ32" s="5"/>
      <c r="BNK32" s="5"/>
      <c r="BNL32" s="5"/>
      <c r="BNM32" s="5"/>
      <c r="BNN32" s="5"/>
      <c r="BNO32" s="5"/>
      <c r="BNP32" s="5"/>
      <c r="BNQ32" s="5"/>
      <c r="BNR32" s="5"/>
      <c r="BNS32" s="5"/>
      <c r="BNT32" s="5"/>
      <c r="BNU32" s="5"/>
      <c r="BNV32" s="5"/>
      <c r="BNW32" s="5"/>
      <c r="BNX32" s="5"/>
      <c r="BNY32" s="5"/>
      <c r="BNZ32" s="5"/>
      <c r="BOA32" s="5"/>
      <c r="BOB32" s="5"/>
      <c r="BOC32" s="5"/>
      <c r="BOD32" s="5"/>
      <c r="BOE32" s="5"/>
      <c r="BOF32" s="5"/>
      <c r="BOG32" s="5"/>
      <c r="BOH32" s="5"/>
      <c r="BOI32" s="5"/>
      <c r="BOJ32" s="5"/>
      <c r="BOK32" s="5"/>
      <c r="BOL32" s="5"/>
      <c r="BOM32" s="5"/>
      <c r="BON32" s="5"/>
      <c r="BOO32" s="5"/>
      <c r="BOP32" s="5"/>
      <c r="BOQ32" s="5"/>
      <c r="BOR32" s="5"/>
      <c r="BOS32" s="5"/>
      <c r="BOT32" s="5"/>
      <c r="BOU32" s="5"/>
      <c r="BOV32" s="5"/>
      <c r="BOW32" s="5"/>
      <c r="BOX32" s="5"/>
      <c r="BOY32" s="5"/>
      <c r="BOZ32" s="5"/>
      <c r="BPA32" s="5"/>
      <c r="BPB32" s="5"/>
      <c r="BPC32" s="5"/>
      <c r="BPD32" s="5"/>
      <c r="BPE32" s="5"/>
      <c r="BPF32" s="5"/>
      <c r="BPG32" s="5"/>
      <c r="BPH32" s="5"/>
      <c r="BPI32" s="5"/>
      <c r="BPJ32" s="5"/>
      <c r="BPK32" s="5"/>
      <c r="BPL32" s="5"/>
      <c r="BPM32" s="5"/>
      <c r="BPN32" s="5"/>
      <c r="BPO32" s="5"/>
      <c r="BPP32" s="5"/>
      <c r="BPQ32" s="5"/>
      <c r="BPR32" s="5"/>
      <c r="BPS32" s="5"/>
      <c r="BPT32" s="5"/>
      <c r="BPU32" s="5"/>
      <c r="BPV32" s="5"/>
      <c r="BPW32" s="5"/>
      <c r="BPX32" s="5"/>
      <c r="BPY32" s="5"/>
      <c r="BPZ32" s="5"/>
      <c r="BQA32" s="5"/>
      <c r="BQB32" s="5"/>
      <c r="BQC32" s="5"/>
      <c r="BQD32" s="5"/>
      <c r="BQE32" s="5"/>
      <c r="BQF32" s="5"/>
      <c r="BQG32" s="5"/>
      <c r="BQH32" s="5"/>
      <c r="BQI32" s="5"/>
      <c r="BQJ32" s="5"/>
      <c r="BQK32" s="5"/>
      <c r="BQL32" s="5"/>
      <c r="BQM32" s="5"/>
      <c r="BQN32" s="5"/>
      <c r="BQO32" s="5"/>
      <c r="BQP32" s="5"/>
      <c r="BQQ32" s="5"/>
      <c r="BQR32" s="5"/>
      <c r="BQS32" s="5"/>
      <c r="BQT32" s="5"/>
      <c r="BQU32" s="5"/>
      <c r="BQV32" s="5"/>
      <c r="BQW32" s="5"/>
      <c r="BQX32" s="5"/>
      <c r="BQY32" s="5"/>
      <c r="BQZ32" s="5"/>
      <c r="BRA32" s="5"/>
      <c r="BRB32" s="5"/>
      <c r="BRC32" s="5"/>
      <c r="BRD32" s="5"/>
      <c r="BRE32" s="5"/>
      <c r="BRF32" s="5"/>
      <c r="BRG32" s="5"/>
      <c r="BRH32" s="5"/>
      <c r="BRI32" s="5"/>
      <c r="BRJ32" s="5"/>
      <c r="BRK32" s="5"/>
      <c r="BRL32" s="5"/>
      <c r="BRM32" s="5"/>
      <c r="BRN32" s="5"/>
      <c r="BRO32" s="5"/>
      <c r="BRP32" s="5"/>
      <c r="BRQ32" s="5"/>
      <c r="BRR32" s="5"/>
      <c r="BRS32" s="5"/>
      <c r="BRT32" s="5"/>
      <c r="BRU32" s="5"/>
      <c r="BRV32" s="5"/>
      <c r="BRW32" s="5"/>
      <c r="BRX32" s="5"/>
      <c r="BRY32" s="5"/>
      <c r="BRZ32" s="5"/>
      <c r="BSA32" s="5"/>
      <c r="BSB32" s="5"/>
      <c r="BSC32" s="5"/>
      <c r="BSD32" s="5"/>
      <c r="BSE32" s="5"/>
      <c r="BSF32" s="5"/>
      <c r="BSG32" s="5"/>
      <c r="BSH32" s="5"/>
      <c r="BSI32" s="5"/>
      <c r="BSJ32" s="5"/>
      <c r="BSK32" s="5"/>
      <c r="BSL32" s="5"/>
      <c r="BSM32" s="5"/>
      <c r="BSN32" s="5"/>
      <c r="BSO32" s="5"/>
      <c r="BSP32" s="5"/>
      <c r="BSQ32" s="5"/>
      <c r="BSR32" s="5"/>
      <c r="BSS32" s="5"/>
      <c r="BST32" s="5"/>
      <c r="BSU32" s="5"/>
      <c r="BSV32" s="5"/>
      <c r="BSW32" s="5"/>
      <c r="BSX32" s="5"/>
      <c r="BSY32" s="5"/>
      <c r="BSZ32" s="5"/>
      <c r="BTA32" s="5"/>
      <c r="BTB32" s="5"/>
      <c r="BTC32" s="5"/>
      <c r="BTD32" s="5"/>
      <c r="BTE32" s="5"/>
      <c r="BTF32" s="5"/>
      <c r="BTG32" s="5"/>
      <c r="BTH32" s="5"/>
      <c r="BTI32" s="5"/>
      <c r="BTJ32" s="5"/>
      <c r="BTK32" s="5"/>
      <c r="BTL32" s="5"/>
      <c r="BTM32" s="5"/>
      <c r="BTN32" s="5"/>
      <c r="BTO32" s="5"/>
      <c r="BTP32" s="5"/>
      <c r="BTQ32" s="5"/>
      <c r="BTR32" s="5"/>
      <c r="BTS32" s="5"/>
      <c r="BTT32" s="5"/>
      <c r="BTU32" s="5"/>
      <c r="BTV32" s="5"/>
      <c r="BTW32" s="5"/>
      <c r="BTX32" s="5"/>
      <c r="BTY32" s="5"/>
      <c r="BTZ32" s="5"/>
      <c r="BUA32" s="5"/>
      <c r="BUB32" s="5"/>
      <c r="BUC32" s="5"/>
      <c r="BUD32" s="5"/>
      <c r="BUE32" s="5"/>
      <c r="BUF32" s="5"/>
      <c r="BUG32" s="5"/>
      <c r="BUH32" s="5"/>
      <c r="BUI32" s="5"/>
      <c r="BUJ32" s="5"/>
      <c r="BUK32" s="5"/>
      <c r="BUL32" s="5"/>
      <c r="BUM32" s="5"/>
      <c r="BUN32" s="5"/>
      <c r="BUO32" s="5"/>
      <c r="BUP32" s="5"/>
      <c r="BUQ32" s="5"/>
      <c r="BUR32" s="5"/>
      <c r="BUS32" s="5"/>
      <c r="BUT32" s="5"/>
      <c r="BUU32" s="5"/>
      <c r="BUV32" s="5"/>
      <c r="BUW32" s="5"/>
      <c r="BUX32" s="5"/>
      <c r="BUY32" s="5"/>
      <c r="BUZ32" s="5"/>
      <c r="BVA32" s="5"/>
      <c r="BVB32" s="5"/>
      <c r="BVC32" s="5"/>
      <c r="BVD32" s="5"/>
      <c r="BVE32" s="5"/>
      <c r="BVF32" s="5"/>
      <c r="BVG32" s="5"/>
      <c r="BVH32" s="5"/>
      <c r="BVI32" s="5"/>
      <c r="BVJ32" s="5"/>
      <c r="BVK32" s="5"/>
      <c r="BVL32" s="5"/>
      <c r="BVM32" s="5"/>
      <c r="BVN32" s="5"/>
      <c r="BVO32" s="5"/>
      <c r="BVP32" s="5"/>
      <c r="BVQ32" s="5"/>
      <c r="BVR32" s="5"/>
      <c r="BVS32" s="5"/>
      <c r="BVT32" s="5"/>
      <c r="BVU32" s="5"/>
      <c r="BVV32" s="5"/>
      <c r="BVW32" s="5"/>
      <c r="BVX32" s="5"/>
      <c r="BVY32" s="5"/>
      <c r="BVZ32" s="5"/>
      <c r="BWA32" s="5"/>
      <c r="BWB32" s="5"/>
      <c r="BWC32" s="5"/>
      <c r="BWD32" s="5"/>
      <c r="BWE32" s="5"/>
      <c r="BWF32" s="5"/>
      <c r="BWG32" s="5"/>
      <c r="BWH32" s="5"/>
      <c r="BWI32" s="5"/>
      <c r="BWJ32" s="5"/>
      <c r="BWK32" s="5"/>
      <c r="BWL32" s="5"/>
      <c r="BWM32" s="5"/>
      <c r="BWN32" s="5"/>
      <c r="BWO32" s="5"/>
      <c r="BWP32" s="5"/>
      <c r="BWQ32" s="5"/>
      <c r="BWR32" s="5"/>
      <c r="BWS32" s="5"/>
      <c r="BWT32" s="5"/>
      <c r="BWU32" s="5"/>
      <c r="BWV32" s="5"/>
      <c r="BWW32" s="5"/>
      <c r="BWX32" s="5"/>
      <c r="BWY32" s="5"/>
      <c r="BWZ32" s="5"/>
      <c r="BXA32" s="5"/>
      <c r="BXB32" s="5"/>
      <c r="BXC32" s="5"/>
      <c r="BXD32" s="5"/>
      <c r="BXE32" s="5"/>
      <c r="BXF32" s="5"/>
      <c r="BXG32" s="5"/>
      <c r="BXH32" s="5"/>
      <c r="BXI32" s="5"/>
      <c r="BXJ32" s="5"/>
      <c r="BXK32" s="5"/>
      <c r="BXL32" s="5"/>
      <c r="BXM32" s="5"/>
      <c r="BXN32" s="5"/>
      <c r="BXO32" s="5"/>
      <c r="BXP32" s="5"/>
      <c r="BXQ32" s="5"/>
      <c r="BXR32" s="5"/>
      <c r="BXS32" s="5"/>
      <c r="BXT32" s="5"/>
      <c r="BXU32" s="5"/>
      <c r="BXV32" s="5"/>
      <c r="BXW32" s="5"/>
      <c r="BXX32" s="5"/>
      <c r="BXY32" s="5"/>
      <c r="BXZ32" s="5"/>
      <c r="BYA32" s="5"/>
      <c r="BYB32" s="5"/>
      <c r="BYC32" s="5"/>
      <c r="BYD32" s="5"/>
      <c r="BYE32" s="5"/>
      <c r="BYF32" s="5"/>
      <c r="BYG32" s="5"/>
      <c r="BYH32" s="5"/>
      <c r="BYI32" s="5"/>
      <c r="BYJ32" s="5"/>
      <c r="BYK32" s="5"/>
      <c r="BYL32" s="5"/>
      <c r="BYM32" s="5"/>
      <c r="BYN32" s="5"/>
      <c r="BYO32" s="5"/>
      <c r="BYP32" s="5"/>
      <c r="BYQ32" s="5"/>
      <c r="BYR32" s="5"/>
      <c r="BYS32" s="5"/>
      <c r="BYT32" s="5"/>
      <c r="BYU32" s="5"/>
      <c r="BYV32" s="5"/>
      <c r="BYW32" s="5"/>
      <c r="BYX32" s="5"/>
      <c r="BYY32" s="5"/>
      <c r="BYZ32" s="5"/>
      <c r="BZA32" s="5"/>
      <c r="BZB32" s="5"/>
      <c r="BZC32" s="5"/>
      <c r="BZD32" s="5"/>
      <c r="BZE32" s="5"/>
      <c r="BZF32" s="5"/>
      <c r="BZG32" s="5"/>
      <c r="BZH32" s="5"/>
      <c r="BZI32" s="5"/>
      <c r="BZJ32" s="5"/>
      <c r="BZK32" s="5"/>
      <c r="BZL32" s="5"/>
      <c r="BZM32" s="5"/>
      <c r="BZN32" s="5"/>
      <c r="BZO32" s="5"/>
      <c r="BZP32" s="5"/>
      <c r="BZQ32" s="5"/>
      <c r="BZR32" s="5"/>
      <c r="BZS32" s="5"/>
      <c r="BZT32" s="5"/>
      <c r="BZU32" s="5"/>
      <c r="BZV32" s="5"/>
      <c r="BZW32" s="5"/>
      <c r="BZX32" s="5"/>
      <c r="BZY32" s="5"/>
      <c r="BZZ32" s="5"/>
      <c r="CAA32" s="5"/>
      <c r="CAB32" s="5"/>
      <c r="CAC32" s="5"/>
      <c r="CAD32" s="5"/>
      <c r="CAE32" s="5"/>
      <c r="CAF32" s="5"/>
      <c r="CAG32" s="5"/>
      <c r="CAH32" s="5"/>
      <c r="CAI32" s="5"/>
      <c r="CAJ32" s="5"/>
      <c r="CAK32" s="5"/>
      <c r="CAL32" s="5"/>
      <c r="CAM32" s="5"/>
      <c r="CAN32" s="5"/>
      <c r="CAO32" s="5"/>
      <c r="CAP32" s="5"/>
      <c r="CAQ32" s="5"/>
      <c r="CAR32" s="5"/>
      <c r="CAS32" s="5"/>
      <c r="CAT32" s="5"/>
      <c r="CAU32" s="5"/>
      <c r="CAV32" s="5"/>
      <c r="CAW32" s="5"/>
      <c r="CAX32" s="5"/>
      <c r="CAY32" s="5"/>
      <c r="CAZ32" s="5"/>
      <c r="CBA32" s="5"/>
      <c r="CBB32" s="5"/>
      <c r="CBC32" s="5"/>
      <c r="CBD32" s="5"/>
      <c r="CBE32" s="5"/>
      <c r="CBF32" s="5"/>
      <c r="CBG32" s="5"/>
      <c r="CBH32" s="5"/>
      <c r="CBI32" s="5"/>
      <c r="CBJ32" s="5"/>
      <c r="CBK32" s="5"/>
      <c r="CBL32" s="5"/>
      <c r="CBM32" s="5"/>
      <c r="CBN32" s="5"/>
      <c r="CBO32" s="5"/>
      <c r="CBP32" s="5"/>
      <c r="CBQ32" s="5"/>
      <c r="CBR32" s="5"/>
      <c r="CBS32" s="5"/>
      <c r="CBT32" s="5"/>
      <c r="CBU32" s="5"/>
      <c r="CBV32" s="5"/>
      <c r="CBW32" s="5"/>
      <c r="CBX32" s="5"/>
      <c r="CBY32" s="5"/>
      <c r="CBZ32" s="5"/>
      <c r="CCA32" s="5"/>
      <c r="CCB32" s="5"/>
      <c r="CCC32" s="5"/>
      <c r="CCD32" s="5"/>
      <c r="CCE32" s="5"/>
      <c r="CCF32" s="5"/>
      <c r="CCG32" s="5"/>
      <c r="CCH32" s="5"/>
      <c r="CCI32" s="5"/>
      <c r="CCJ32" s="5"/>
      <c r="CCK32" s="5"/>
      <c r="CCL32" s="5"/>
      <c r="CCM32" s="5"/>
      <c r="CCN32" s="5"/>
      <c r="CCO32" s="5"/>
      <c r="CCP32" s="5"/>
      <c r="CCQ32" s="5"/>
      <c r="CCR32" s="5"/>
      <c r="CCS32" s="5"/>
      <c r="CCT32" s="5"/>
      <c r="CCU32" s="5"/>
      <c r="CCV32" s="5"/>
      <c r="CCW32" s="5"/>
      <c r="CCX32" s="5"/>
      <c r="CCY32" s="5"/>
      <c r="CCZ32" s="5"/>
      <c r="CDA32" s="5"/>
      <c r="CDB32" s="5"/>
      <c r="CDC32" s="5"/>
      <c r="CDD32" s="5"/>
      <c r="CDE32" s="5"/>
      <c r="CDF32" s="5"/>
      <c r="CDG32" s="5"/>
      <c r="CDH32" s="5"/>
      <c r="CDI32" s="5"/>
      <c r="CDJ32" s="5"/>
      <c r="CDK32" s="5"/>
      <c r="CDL32" s="5"/>
      <c r="CDM32" s="5"/>
      <c r="CDN32" s="5"/>
      <c r="CDO32" s="5"/>
      <c r="CDP32" s="5"/>
      <c r="CDQ32" s="5"/>
      <c r="CDR32" s="5"/>
      <c r="CDS32" s="5"/>
      <c r="CDT32" s="5"/>
      <c r="CDU32" s="5"/>
      <c r="CDV32" s="5"/>
      <c r="CDW32" s="5"/>
      <c r="CDX32" s="5"/>
      <c r="CDY32" s="5"/>
      <c r="CDZ32" s="5"/>
      <c r="CEA32" s="5"/>
      <c r="CEB32" s="5"/>
      <c r="CEC32" s="5"/>
      <c r="CED32" s="5"/>
      <c r="CEE32" s="5"/>
      <c r="CEF32" s="5"/>
      <c r="CEG32" s="5"/>
      <c r="CEH32" s="5"/>
      <c r="CEI32" s="5"/>
      <c r="CEJ32" s="5"/>
      <c r="CEK32" s="5"/>
      <c r="CEL32" s="5"/>
      <c r="CEM32" s="5"/>
      <c r="CEN32" s="5"/>
      <c r="CEO32" s="5"/>
      <c r="CEP32" s="5"/>
      <c r="CEQ32" s="5"/>
      <c r="CER32" s="5"/>
      <c r="CES32" s="5"/>
      <c r="CET32" s="5"/>
      <c r="CEU32" s="5"/>
      <c r="CEV32" s="5"/>
      <c r="CEW32" s="5"/>
      <c r="CEX32" s="5"/>
      <c r="CEY32" s="5"/>
      <c r="CEZ32" s="5"/>
      <c r="CFA32" s="5"/>
      <c r="CFB32" s="5"/>
      <c r="CFC32" s="5"/>
      <c r="CFD32" s="5"/>
      <c r="CFE32" s="5"/>
      <c r="CFF32" s="5"/>
      <c r="CFG32" s="5"/>
      <c r="CFH32" s="5"/>
      <c r="CFI32" s="5"/>
      <c r="CFJ32" s="5"/>
      <c r="CFK32" s="5"/>
      <c r="CFL32" s="5"/>
      <c r="CFM32" s="5"/>
      <c r="CFN32" s="5"/>
      <c r="CFO32" s="5"/>
      <c r="CFP32" s="5"/>
      <c r="CFQ32" s="5"/>
      <c r="CFR32" s="5"/>
      <c r="CFS32" s="5"/>
      <c r="CFT32" s="5"/>
      <c r="CFU32" s="5"/>
      <c r="CFV32" s="5"/>
      <c r="CFW32" s="5"/>
      <c r="CFX32" s="5"/>
      <c r="CFY32" s="5"/>
      <c r="CFZ32" s="5"/>
      <c r="CGA32" s="5"/>
      <c r="CGB32" s="5"/>
      <c r="CGC32" s="5"/>
      <c r="CGD32" s="5"/>
      <c r="CGE32" s="5"/>
      <c r="CGF32" s="5"/>
      <c r="CGG32" s="5"/>
      <c r="CGH32" s="5"/>
      <c r="CGI32" s="5"/>
      <c r="CGJ32" s="5"/>
      <c r="CGK32" s="5"/>
      <c r="CGL32" s="5"/>
      <c r="CGM32" s="5"/>
      <c r="CGN32" s="5"/>
      <c r="CGO32" s="5"/>
      <c r="CGP32" s="5"/>
      <c r="CGQ32" s="5"/>
      <c r="CGR32" s="5"/>
      <c r="CGS32" s="5"/>
      <c r="CGT32" s="5"/>
      <c r="CGU32" s="5"/>
      <c r="CGV32" s="5"/>
      <c r="CGW32" s="5"/>
      <c r="CGX32" s="5"/>
      <c r="CGY32" s="5"/>
      <c r="CGZ32" s="5"/>
      <c r="CHA32" s="5"/>
      <c r="CHB32" s="5"/>
      <c r="CHC32" s="5"/>
      <c r="CHD32" s="5"/>
      <c r="CHE32" s="5"/>
      <c r="CHF32" s="5"/>
      <c r="CHG32" s="5"/>
      <c r="CHH32" s="5"/>
      <c r="CHI32" s="5"/>
      <c r="CHJ32" s="5"/>
      <c r="CHK32" s="5"/>
      <c r="CHL32" s="5"/>
      <c r="CHM32" s="5"/>
      <c r="CHN32" s="5"/>
      <c r="CHO32" s="5"/>
      <c r="CHP32" s="5"/>
      <c r="CHQ32" s="5"/>
      <c r="CHR32" s="5"/>
      <c r="CHS32" s="5"/>
      <c r="CHT32" s="5"/>
      <c r="CHU32" s="5"/>
      <c r="CHV32" s="5"/>
      <c r="CHW32" s="5"/>
      <c r="CHX32" s="5"/>
      <c r="CHY32" s="5"/>
      <c r="CHZ32" s="5"/>
      <c r="CIA32" s="5"/>
      <c r="CIB32" s="5"/>
      <c r="CIC32" s="5"/>
      <c r="CID32" s="5"/>
      <c r="CIE32" s="5"/>
      <c r="CIF32" s="5"/>
      <c r="CIG32" s="5"/>
      <c r="CIH32" s="5"/>
      <c r="CII32" s="5"/>
      <c r="CIJ32" s="5"/>
      <c r="CIK32" s="5"/>
      <c r="CIL32" s="5"/>
      <c r="CIM32" s="5"/>
      <c r="CIN32" s="5"/>
      <c r="CIO32" s="5"/>
      <c r="CIP32" s="5"/>
      <c r="CIQ32" s="5"/>
      <c r="CIR32" s="5"/>
      <c r="CIS32" s="5"/>
      <c r="CIT32" s="5"/>
      <c r="CIU32" s="5"/>
      <c r="CIV32" s="5"/>
      <c r="CIW32" s="5"/>
      <c r="CIX32" s="5"/>
      <c r="CIY32" s="5"/>
      <c r="CIZ32" s="5"/>
      <c r="CJA32" s="5"/>
      <c r="CJB32" s="5"/>
      <c r="CJC32" s="5"/>
      <c r="CJD32" s="5"/>
      <c r="CJE32" s="5"/>
      <c r="CJF32" s="5"/>
      <c r="CJG32" s="5"/>
      <c r="CJH32" s="5"/>
      <c r="CJI32" s="5"/>
      <c r="CJJ32" s="5"/>
      <c r="CJK32" s="5"/>
      <c r="CJL32" s="5"/>
      <c r="CJM32" s="5"/>
      <c r="CJN32" s="5"/>
      <c r="CJO32" s="5"/>
      <c r="CJP32" s="5"/>
      <c r="CJQ32" s="5"/>
      <c r="CJR32" s="5"/>
      <c r="CJS32" s="5"/>
      <c r="CJT32" s="5"/>
      <c r="CJU32" s="5"/>
      <c r="CJV32" s="5"/>
      <c r="CJW32" s="5"/>
      <c r="CJX32" s="5"/>
      <c r="CJY32" s="5"/>
      <c r="CJZ32" s="5"/>
      <c r="CKA32" s="5"/>
      <c r="CKB32" s="5"/>
      <c r="CKC32" s="5"/>
      <c r="CKD32" s="5"/>
      <c r="CKE32" s="5"/>
      <c r="CKF32" s="5"/>
      <c r="CKG32" s="5"/>
      <c r="CKH32" s="5"/>
      <c r="CKI32" s="5"/>
      <c r="CKJ32" s="5"/>
      <c r="CKK32" s="5"/>
      <c r="CKL32" s="5"/>
      <c r="CKM32" s="5"/>
      <c r="CKN32" s="5"/>
      <c r="CKO32" s="5"/>
      <c r="CKP32" s="5"/>
      <c r="CKQ32" s="5"/>
      <c r="CKR32" s="5"/>
      <c r="CKS32" s="5"/>
      <c r="CKT32" s="5"/>
      <c r="CKU32" s="5"/>
      <c r="CKV32" s="5"/>
      <c r="CKW32" s="5"/>
      <c r="CKX32" s="5"/>
      <c r="CKY32" s="5"/>
      <c r="CKZ32" s="5"/>
      <c r="CLA32" s="5"/>
      <c r="CLB32" s="5"/>
      <c r="CLC32" s="5"/>
      <c r="CLD32" s="5"/>
      <c r="CLE32" s="5"/>
      <c r="CLF32" s="5"/>
      <c r="CLG32" s="5"/>
      <c r="CLH32" s="5"/>
      <c r="CLI32" s="5"/>
      <c r="CLJ32" s="5"/>
      <c r="CLK32" s="5"/>
      <c r="CLL32" s="5"/>
      <c r="CLM32" s="5"/>
      <c r="CLN32" s="5"/>
      <c r="CLO32" s="5"/>
      <c r="CLP32" s="5"/>
      <c r="CLQ32" s="5"/>
      <c r="CLR32" s="5"/>
      <c r="CLS32" s="5"/>
      <c r="CLT32" s="5"/>
      <c r="CLU32" s="5"/>
      <c r="CLV32" s="5"/>
      <c r="CLW32" s="5"/>
      <c r="CLX32" s="5"/>
      <c r="CLY32" s="5"/>
      <c r="CLZ32" s="5"/>
      <c r="CMA32" s="5"/>
      <c r="CMB32" s="5"/>
      <c r="CMC32" s="5"/>
      <c r="CMD32" s="5"/>
      <c r="CME32" s="5"/>
      <c r="CMF32" s="5"/>
      <c r="CMG32" s="5"/>
      <c r="CMH32" s="5"/>
      <c r="CMI32" s="5"/>
      <c r="CMJ32" s="5"/>
      <c r="CMK32" s="5"/>
      <c r="CML32" s="5"/>
      <c r="CMM32" s="5"/>
      <c r="CMN32" s="5"/>
      <c r="CMO32" s="5"/>
      <c r="CMP32" s="5"/>
      <c r="CMQ32" s="5"/>
      <c r="CMR32" s="5"/>
      <c r="CMS32" s="5"/>
      <c r="CMT32" s="5"/>
      <c r="CMU32" s="5"/>
      <c r="CMV32" s="5"/>
      <c r="CMW32" s="5"/>
      <c r="CMX32" s="5"/>
      <c r="CMY32" s="5"/>
      <c r="CMZ32" s="5"/>
      <c r="CNA32" s="5"/>
      <c r="CNB32" s="5"/>
      <c r="CNC32" s="5"/>
      <c r="CND32" s="5"/>
      <c r="CNE32" s="5"/>
      <c r="CNF32" s="5"/>
      <c r="CNG32" s="5"/>
      <c r="CNH32" s="5"/>
      <c r="CNI32" s="5"/>
      <c r="CNJ32" s="5"/>
      <c r="CNK32" s="5"/>
      <c r="CNL32" s="5"/>
      <c r="CNM32" s="5"/>
      <c r="CNN32" s="5"/>
      <c r="CNO32" s="5"/>
      <c r="CNP32" s="5"/>
      <c r="CNQ32" s="5"/>
      <c r="CNR32" s="5"/>
      <c r="CNS32" s="5"/>
      <c r="CNT32" s="5"/>
      <c r="CNU32" s="5"/>
      <c r="CNV32" s="5"/>
      <c r="CNW32" s="5"/>
      <c r="CNX32" s="5"/>
      <c r="CNY32" s="5"/>
      <c r="CNZ32" s="5"/>
      <c r="COA32" s="5"/>
      <c r="COB32" s="5"/>
      <c r="COC32" s="5"/>
      <c r="COD32" s="5"/>
      <c r="COE32" s="5"/>
      <c r="COF32" s="5"/>
      <c r="COG32" s="5"/>
      <c r="COH32" s="5"/>
      <c r="COI32" s="5"/>
      <c r="COJ32" s="5"/>
      <c r="COK32" s="5"/>
      <c r="COL32" s="5"/>
      <c r="COM32" s="5"/>
      <c r="CON32" s="5"/>
      <c r="COO32" s="5"/>
      <c r="COP32" s="5"/>
      <c r="COQ32" s="5"/>
      <c r="COR32" s="5"/>
      <c r="COS32" s="5"/>
      <c r="COT32" s="5"/>
      <c r="COU32" s="5"/>
      <c r="COV32" s="5"/>
      <c r="COW32" s="5"/>
      <c r="COX32" s="5"/>
      <c r="COY32" s="5"/>
      <c r="COZ32" s="5"/>
      <c r="CPA32" s="5"/>
      <c r="CPB32" s="5"/>
      <c r="CPC32" s="5"/>
      <c r="CPD32" s="5"/>
      <c r="CPE32" s="5"/>
      <c r="CPF32" s="5"/>
      <c r="CPG32" s="5"/>
      <c r="CPH32" s="5"/>
      <c r="CPI32" s="5"/>
      <c r="CPJ32" s="5"/>
      <c r="CPK32" s="5"/>
      <c r="CPL32" s="5"/>
      <c r="CPM32" s="5"/>
      <c r="CPN32" s="5"/>
      <c r="CPO32" s="5"/>
      <c r="CPP32" s="5"/>
      <c r="CPQ32" s="5"/>
      <c r="CPR32" s="5"/>
      <c r="CPS32" s="5"/>
      <c r="CPT32" s="5"/>
      <c r="CPU32" s="5"/>
      <c r="CPV32" s="5"/>
      <c r="CPW32" s="5"/>
      <c r="CPX32" s="5"/>
      <c r="CPY32" s="5"/>
      <c r="CPZ32" s="5"/>
      <c r="CQA32" s="5"/>
      <c r="CQB32" s="5"/>
      <c r="CQC32" s="5"/>
      <c r="CQD32" s="5"/>
      <c r="CQE32" s="5"/>
      <c r="CQF32" s="5"/>
      <c r="CQG32" s="5"/>
      <c r="CQH32" s="5"/>
      <c r="CQI32" s="5"/>
      <c r="CQJ32" s="5"/>
      <c r="CQK32" s="5"/>
      <c r="CQL32" s="5"/>
      <c r="CQM32" s="5"/>
      <c r="CQN32" s="5"/>
      <c r="CQO32" s="5"/>
      <c r="CQP32" s="5"/>
      <c r="CQQ32" s="5"/>
      <c r="CQR32" s="5"/>
      <c r="CQS32" s="5"/>
      <c r="CQT32" s="5"/>
      <c r="CQU32" s="5"/>
      <c r="CQV32" s="5"/>
      <c r="CQW32" s="5"/>
      <c r="CQX32" s="5"/>
      <c r="CQY32" s="5"/>
      <c r="CQZ32" s="5"/>
      <c r="CRA32" s="5"/>
      <c r="CRB32" s="5"/>
      <c r="CRC32" s="5"/>
      <c r="CRD32" s="5"/>
      <c r="CRE32" s="5"/>
      <c r="CRF32" s="5"/>
      <c r="CRG32" s="5"/>
      <c r="CRH32" s="5"/>
      <c r="CRI32" s="5"/>
      <c r="CRJ32" s="5"/>
      <c r="CRK32" s="5"/>
      <c r="CRL32" s="5"/>
      <c r="CRM32" s="5"/>
      <c r="CRN32" s="5"/>
      <c r="CRO32" s="5"/>
      <c r="CRP32" s="5"/>
      <c r="CRQ32" s="5"/>
      <c r="CRR32" s="5"/>
      <c r="CRS32" s="5"/>
      <c r="CRT32" s="5"/>
      <c r="CRU32" s="5"/>
      <c r="CRV32" s="5"/>
      <c r="CRW32" s="5"/>
      <c r="CRX32" s="5"/>
      <c r="CRY32" s="5"/>
      <c r="CRZ32" s="5"/>
      <c r="CSA32" s="5"/>
      <c r="CSB32" s="5"/>
      <c r="CSC32" s="5"/>
      <c r="CSD32" s="5"/>
      <c r="CSE32" s="5"/>
      <c r="CSF32" s="5"/>
      <c r="CSG32" s="5"/>
      <c r="CSH32" s="5"/>
      <c r="CSI32" s="5"/>
      <c r="CSJ32" s="5"/>
      <c r="CSK32" s="5"/>
      <c r="CSL32" s="5"/>
      <c r="CSM32" s="5"/>
      <c r="CSN32" s="5"/>
      <c r="CSO32" s="5"/>
      <c r="CSP32" s="5"/>
      <c r="CSQ32" s="5"/>
      <c r="CSR32" s="5"/>
      <c r="CSS32" s="5"/>
      <c r="CST32" s="5"/>
      <c r="CSU32" s="5"/>
      <c r="CSV32" s="5"/>
      <c r="CSW32" s="5"/>
      <c r="CSX32" s="5"/>
      <c r="CSY32" s="5"/>
      <c r="CSZ32" s="5"/>
      <c r="CTA32" s="5"/>
      <c r="CTB32" s="5"/>
      <c r="CTC32" s="5"/>
      <c r="CTD32" s="5"/>
      <c r="CTE32" s="5"/>
      <c r="CTF32" s="5"/>
      <c r="CTG32" s="5"/>
      <c r="CTH32" s="5"/>
      <c r="CTI32" s="5"/>
      <c r="CTJ32" s="5"/>
      <c r="CTK32" s="5"/>
      <c r="CTL32" s="5"/>
      <c r="CTM32" s="5"/>
      <c r="CTN32" s="5"/>
      <c r="CTO32" s="5"/>
      <c r="CTP32" s="5"/>
      <c r="CTQ32" s="5"/>
      <c r="CTR32" s="5"/>
      <c r="CTS32" s="5"/>
    </row>
    <row r="33" s="4" customFormat="1" ht="123" customHeight="1" spans="1:2567">
      <c r="A33" s="18">
        <v>27</v>
      </c>
      <c r="B33" s="18" t="s">
        <v>56</v>
      </c>
      <c r="C33" s="18" t="s">
        <v>98</v>
      </c>
      <c r="D33" s="24" t="s">
        <v>58</v>
      </c>
      <c r="E33" s="24" t="s">
        <v>124</v>
      </c>
      <c r="F33" s="25" t="s">
        <v>125</v>
      </c>
      <c r="G33" s="18" t="s">
        <v>26</v>
      </c>
      <c r="H33" s="31">
        <v>1</v>
      </c>
      <c r="I33" s="31" t="s">
        <v>101</v>
      </c>
      <c r="J33" s="44" t="s">
        <v>102</v>
      </c>
      <c r="K33" s="45"/>
      <c r="L33" s="45"/>
      <c r="M33" s="65"/>
      <c r="N33" s="58">
        <f t="shared" si="0"/>
        <v>8.9336</v>
      </c>
      <c r="O33" s="58">
        <f t="shared" si="1"/>
        <v>8.9336</v>
      </c>
      <c r="P33" s="66">
        <v>8.9336</v>
      </c>
      <c r="Q33" s="66"/>
      <c r="R33" s="66"/>
      <c r="S33" s="66"/>
      <c r="T33" s="71"/>
      <c r="U33" s="18" t="s">
        <v>126</v>
      </c>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5"/>
      <c r="NC33" s="5"/>
      <c r="ND33" s="5"/>
      <c r="NE33" s="5"/>
      <c r="NF33" s="5"/>
      <c r="NG33" s="5"/>
      <c r="NH33" s="5"/>
      <c r="NI33" s="5"/>
      <c r="NJ33" s="5"/>
      <c r="NK33" s="5"/>
      <c r="NL33" s="5"/>
      <c r="NM33" s="5"/>
      <c r="NN33" s="5"/>
      <c r="NO33" s="5"/>
      <c r="NP33" s="5"/>
      <c r="NQ33" s="5"/>
      <c r="NR33" s="5"/>
      <c r="NS33" s="5"/>
      <c r="NT33" s="5"/>
      <c r="NU33" s="5"/>
      <c r="NV33" s="5"/>
      <c r="NW33" s="5"/>
      <c r="NX33" s="5"/>
      <c r="NY33" s="5"/>
      <c r="NZ33" s="5"/>
      <c r="OA33" s="5"/>
      <c r="OB33" s="5"/>
      <c r="OC33" s="5"/>
      <c r="OD33" s="5"/>
      <c r="OE33" s="5"/>
      <c r="OF33" s="5"/>
      <c r="OG33" s="5"/>
      <c r="OH33" s="5"/>
      <c r="OI33" s="5"/>
      <c r="OJ33" s="5"/>
      <c r="OK33" s="5"/>
      <c r="OL33" s="5"/>
      <c r="OM33" s="5"/>
      <c r="ON33" s="5"/>
      <c r="OO33" s="5"/>
      <c r="OP33" s="5"/>
      <c r="OQ33" s="5"/>
      <c r="OR33" s="5"/>
      <c r="OS33" s="5"/>
      <c r="OT33" s="5"/>
      <c r="OU33" s="5"/>
      <c r="OV33" s="5"/>
      <c r="OW33" s="5"/>
      <c r="OX33" s="5"/>
      <c r="OY33" s="5"/>
      <c r="OZ33" s="5"/>
      <c r="PA33" s="5"/>
      <c r="PB33" s="5"/>
      <c r="PC33" s="5"/>
      <c r="PD33" s="5"/>
      <c r="PE33" s="5"/>
      <c r="PF33" s="5"/>
      <c r="PG33" s="5"/>
      <c r="PH33" s="5"/>
      <c r="PI33" s="5"/>
      <c r="PJ33" s="5"/>
      <c r="PK33" s="5"/>
      <c r="PL33" s="5"/>
      <c r="PM33" s="5"/>
      <c r="PN33" s="5"/>
      <c r="PO33" s="5"/>
      <c r="PP33" s="5"/>
      <c r="PQ33" s="5"/>
      <c r="PR33" s="5"/>
      <c r="PS33" s="5"/>
      <c r="PT33" s="5"/>
      <c r="PU33" s="5"/>
      <c r="PV33" s="5"/>
      <c r="PW33" s="5"/>
      <c r="PX33" s="5"/>
      <c r="PY33" s="5"/>
      <c r="PZ33" s="5"/>
      <c r="QA33" s="5"/>
      <c r="QB33" s="5"/>
      <c r="QC33" s="5"/>
      <c r="QD33" s="5"/>
      <c r="QE33" s="5"/>
      <c r="QF33" s="5"/>
      <c r="QG33" s="5"/>
      <c r="QH33" s="5"/>
      <c r="QI33" s="5"/>
      <c r="QJ33" s="5"/>
      <c r="QK33" s="5"/>
      <c r="QL33" s="5"/>
      <c r="QM33" s="5"/>
      <c r="QN33" s="5"/>
      <c r="QO33" s="5"/>
      <c r="QP33" s="5"/>
      <c r="QQ33" s="5"/>
      <c r="QR33" s="5"/>
      <c r="QS33" s="5"/>
      <c r="QT33" s="5"/>
      <c r="QU33" s="5"/>
      <c r="QV33" s="5"/>
      <c r="QW33" s="5"/>
      <c r="QX33" s="5"/>
      <c r="QY33" s="5"/>
      <c r="QZ33" s="5"/>
      <c r="RA33" s="5"/>
      <c r="RB33" s="5"/>
      <c r="RC33" s="5"/>
      <c r="RD33" s="5"/>
      <c r="RE33" s="5"/>
      <c r="RF33" s="5"/>
      <c r="RG33" s="5"/>
      <c r="RH33" s="5"/>
      <c r="RI33" s="5"/>
      <c r="RJ33" s="5"/>
      <c r="RK33" s="5"/>
      <c r="RL33" s="5"/>
      <c r="RM33" s="5"/>
      <c r="RN33" s="5"/>
      <c r="RO33" s="5"/>
      <c r="RP33" s="5"/>
      <c r="RQ33" s="5"/>
      <c r="RR33" s="5"/>
      <c r="RS33" s="5"/>
      <c r="RT33" s="5"/>
      <c r="RU33" s="5"/>
      <c r="RV33" s="5"/>
      <c r="RW33" s="5"/>
      <c r="RX33" s="5"/>
      <c r="RY33" s="5"/>
      <c r="RZ33" s="5"/>
      <c r="SA33" s="5"/>
      <c r="SB33" s="5"/>
      <c r="SC33" s="5"/>
      <c r="SD33" s="5"/>
      <c r="SE33" s="5"/>
      <c r="SF33" s="5"/>
      <c r="SG33" s="5"/>
      <c r="SH33" s="5"/>
      <c r="SI33" s="5"/>
      <c r="SJ33" s="5"/>
      <c r="SK33" s="5"/>
      <c r="SL33" s="5"/>
      <c r="SM33" s="5"/>
      <c r="SN33" s="5"/>
      <c r="SO33" s="5"/>
      <c r="SP33" s="5"/>
      <c r="SQ33" s="5"/>
      <c r="SR33" s="5"/>
      <c r="SS33" s="5"/>
      <c r="ST33" s="5"/>
      <c r="SU33" s="5"/>
      <c r="SV33" s="5"/>
      <c r="SW33" s="5"/>
      <c r="SX33" s="5"/>
      <c r="SY33" s="5"/>
      <c r="SZ33" s="5"/>
      <c r="TA33" s="5"/>
      <c r="TB33" s="5"/>
      <c r="TC33" s="5"/>
      <c r="TD33" s="5"/>
      <c r="TE33" s="5"/>
      <c r="TF33" s="5"/>
      <c r="TG33" s="5"/>
      <c r="TH33" s="5"/>
      <c r="TI33" s="5"/>
      <c r="TJ33" s="5"/>
      <c r="TK33" s="5"/>
      <c r="TL33" s="5"/>
      <c r="TM33" s="5"/>
      <c r="TN33" s="5"/>
      <c r="TO33" s="5"/>
      <c r="TP33" s="5"/>
      <c r="TQ33" s="5"/>
      <c r="TR33" s="5"/>
      <c r="TS33" s="5"/>
      <c r="TT33" s="5"/>
      <c r="TU33" s="5"/>
      <c r="TV33" s="5"/>
      <c r="TW33" s="5"/>
      <c r="TX33" s="5"/>
      <c r="TY33" s="5"/>
      <c r="TZ33" s="5"/>
      <c r="UA33" s="5"/>
      <c r="UB33" s="5"/>
      <c r="UC33" s="5"/>
      <c r="UD33" s="5"/>
      <c r="UE33" s="5"/>
      <c r="UF33" s="5"/>
      <c r="UG33" s="5"/>
      <c r="UH33" s="5"/>
      <c r="UI33" s="5"/>
      <c r="UJ33" s="5"/>
      <c r="UK33" s="5"/>
      <c r="UL33" s="5"/>
      <c r="UM33" s="5"/>
      <c r="UN33" s="5"/>
      <c r="UO33" s="5"/>
      <c r="UP33" s="5"/>
      <c r="UQ33" s="5"/>
      <c r="UR33" s="5"/>
      <c r="US33" s="5"/>
      <c r="UT33" s="5"/>
      <c r="UU33" s="5"/>
      <c r="UV33" s="5"/>
      <c r="UW33" s="5"/>
      <c r="UX33" s="5"/>
      <c r="UY33" s="5"/>
      <c r="UZ33" s="5"/>
      <c r="VA33" s="5"/>
      <c r="VB33" s="5"/>
      <c r="VC33" s="5"/>
      <c r="VD33" s="5"/>
      <c r="VE33" s="5"/>
      <c r="VF33" s="5"/>
      <c r="VG33" s="5"/>
      <c r="VH33" s="5"/>
      <c r="VI33" s="5"/>
      <c r="VJ33" s="5"/>
      <c r="VK33" s="5"/>
      <c r="VL33" s="5"/>
      <c r="VM33" s="5"/>
      <c r="VN33" s="5"/>
      <c r="VO33" s="5"/>
      <c r="VP33" s="5"/>
      <c r="VQ33" s="5"/>
      <c r="VR33" s="5"/>
      <c r="VS33" s="5"/>
      <c r="VT33" s="5"/>
      <c r="VU33" s="5"/>
      <c r="VV33" s="5"/>
      <c r="VW33" s="5"/>
      <c r="VX33" s="5"/>
      <c r="VY33" s="5"/>
      <c r="VZ33" s="5"/>
      <c r="WA33" s="5"/>
      <c r="WB33" s="5"/>
      <c r="WC33" s="5"/>
      <c r="WD33" s="5"/>
      <c r="WE33" s="5"/>
      <c r="WF33" s="5"/>
      <c r="WG33" s="5"/>
      <c r="WH33" s="5"/>
      <c r="WI33" s="5"/>
      <c r="WJ33" s="5"/>
      <c r="WK33" s="5"/>
      <c r="WL33" s="5"/>
      <c r="WM33" s="5"/>
      <c r="WN33" s="5"/>
      <c r="WO33" s="5"/>
      <c r="WP33" s="5"/>
      <c r="WQ33" s="5"/>
      <c r="WR33" s="5"/>
      <c r="WS33" s="5"/>
      <c r="WT33" s="5"/>
      <c r="WU33" s="5"/>
      <c r="WV33" s="5"/>
      <c r="WW33" s="5"/>
      <c r="WX33" s="5"/>
      <c r="WY33" s="5"/>
      <c r="WZ33" s="5"/>
      <c r="XA33" s="5"/>
      <c r="XB33" s="5"/>
      <c r="XC33" s="5"/>
      <c r="XD33" s="5"/>
      <c r="XE33" s="5"/>
      <c r="XF33" s="5"/>
      <c r="XG33" s="5"/>
      <c r="XH33" s="5"/>
      <c r="XI33" s="5"/>
      <c r="XJ33" s="5"/>
      <c r="XK33" s="5"/>
      <c r="XL33" s="5"/>
      <c r="XM33" s="5"/>
      <c r="XN33" s="5"/>
      <c r="XO33" s="5"/>
      <c r="XP33" s="5"/>
      <c r="XQ33" s="5"/>
      <c r="XR33" s="5"/>
      <c r="XS33" s="5"/>
      <c r="XT33" s="5"/>
      <c r="XU33" s="5"/>
      <c r="XV33" s="5"/>
      <c r="XW33" s="5"/>
      <c r="XX33" s="5"/>
      <c r="XY33" s="5"/>
      <c r="XZ33" s="5"/>
      <c r="YA33" s="5"/>
      <c r="YB33" s="5"/>
      <c r="YC33" s="5"/>
      <c r="YD33" s="5"/>
      <c r="YE33" s="5"/>
      <c r="YF33" s="5"/>
      <c r="YG33" s="5"/>
      <c r="YH33" s="5"/>
      <c r="YI33" s="5"/>
      <c r="YJ33" s="5"/>
      <c r="YK33" s="5"/>
      <c r="YL33" s="5"/>
      <c r="YM33" s="5"/>
      <c r="YN33" s="5"/>
      <c r="YO33" s="5"/>
      <c r="YP33" s="5"/>
      <c r="YQ33" s="5"/>
      <c r="YR33" s="5"/>
      <c r="YS33" s="5"/>
      <c r="YT33" s="5"/>
      <c r="YU33" s="5"/>
      <c r="YV33" s="5"/>
      <c r="YW33" s="5"/>
      <c r="YX33" s="5"/>
      <c r="YY33" s="5"/>
      <c r="YZ33" s="5"/>
      <c r="ZA33" s="5"/>
      <c r="ZB33" s="5"/>
      <c r="ZC33" s="5"/>
      <c r="ZD33" s="5"/>
      <c r="ZE33" s="5"/>
      <c r="ZF33" s="5"/>
      <c r="ZG33" s="5"/>
      <c r="ZH33" s="5"/>
      <c r="ZI33" s="5"/>
      <c r="ZJ33" s="5"/>
      <c r="ZK33" s="5"/>
      <c r="ZL33" s="5"/>
      <c r="ZM33" s="5"/>
      <c r="ZN33" s="5"/>
      <c r="ZO33" s="5"/>
      <c r="ZP33" s="5"/>
      <c r="ZQ33" s="5"/>
      <c r="ZR33" s="5"/>
      <c r="ZS33" s="5"/>
      <c r="ZT33" s="5"/>
      <c r="ZU33" s="5"/>
      <c r="ZV33" s="5"/>
      <c r="ZW33" s="5"/>
      <c r="ZX33" s="5"/>
      <c r="ZY33" s="5"/>
      <c r="ZZ33" s="5"/>
      <c r="AAA33" s="5"/>
      <c r="AAB33" s="5"/>
      <c r="AAC33" s="5"/>
      <c r="AAD33" s="5"/>
      <c r="AAE33" s="5"/>
      <c r="AAF33" s="5"/>
      <c r="AAG33" s="5"/>
      <c r="AAH33" s="5"/>
      <c r="AAI33" s="5"/>
      <c r="AAJ33" s="5"/>
      <c r="AAK33" s="5"/>
      <c r="AAL33" s="5"/>
      <c r="AAM33" s="5"/>
      <c r="AAN33" s="5"/>
      <c r="AAO33" s="5"/>
      <c r="AAP33" s="5"/>
      <c r="AAQ33" s="5"/>
      <c r="AAR33" s="5"/>
      <c r="AAS33" s="5"/>
      <c r="AAT33" s="5"/>
      <c r="AAU33" s="5"/>
      <c r="AAV33" s="5"/>
      <c r="AAW33" s="5"/>
      <c r="AAX33" s="5"/>
      <c r="AAY33" s="5"/>
      <c r="AAZ33" s="5"/>
      <c r="ABA33" s="5"/>
      <c r="ABB33" s="5"/>
      <c r="ABC33" s="5"/>
      <c r="ABD33" s="5"/>
      <c r="ABE33" s="5"/>
      <c r="ABF33" s="5"/>
      <c r="ABG33" s="5"/>
      <c r="ABH33" s="5"/>
      <c r="ABI33" s="5"/>
      <c r="ABJ33" s="5"/>
      <c r="ABK33" s="5"/>
      <c r="ABL33" s="5"/>
      <c r="ABM33" s="5"/>
      <c r="ABN33" s="5"/>
      <c r="ABO33" s="5"/>
      <c r="ABP33" s="5"/>
      <c r="ABQ33" s="5"/>
      <c r="ABR33" s="5"/>
      <c r="ABS33" s="5"/>
      <c r="ABT33" s="5"/>
      <c r="ABU33" s="5"/>
      <c r="ABV33" s="5"/>
      <c r="ABW33" s="5"/>
      <c r="ABX33" s="5"/>
      <c r="ABY33" s="5"/>
      <c r="ABZ33" s="5"/>
      <c r="ACA33" s="5"/>
      <c r="ACB33" s="5"/>
      <c r="ACC33" s="5"/>
      <c r="ACD33" s="5"/>
      <c r="ACE33" s="5"/>
      <c r="ACF33" s="5"/>
      <c r="ACG33" s="5"/>
      <c r="ACH33" s="5"/>
      <c r="ACI33" s="5"/>
      <c r="ACJ33" s="5"/>
      <c r="ACK33" s="5"/>
      <c r="ACL33" s="5"/>
      <c r="ACM33" s="5"/>
      <c r="ACN33" s="5"/>
      <c r="ACO33" s="5"/>
      <c r="ACP33" s="5"/>
      <c r="ACQ33" s="5"/>
      <c r="ACR33" s="5"/>
      <c r="ACS33" s="5"/>
      <c r="ACT33" s="5"/>
      <c r="ACU33" s="5"/>
      <c r="ACV33" s="5"/>
      <c r="ACW33" s="5"/>
      <c r="ACX33" s="5"/>
      <c r="ACY33" s="5"/>
      <c r="ACZ33" s="5"/>
      <c r="ADA33" s="5"/>
      <c r="ADB33" s="5"/>
      <c r="ADC33" s="5"/>
      <c r="ADD33" s="5"/>
      <c r="ADE33" s="5"/>
      <c r="ADF33" s="5"/>
      <c r="ADG33" s="5"/>
      <c r="ADH33" s="5"/>
      <c r="ADI33" s="5"/>
      <c r="ADJ33" s="5"/>
      <c r="ADK33" s="5"/>
      <c r="ADL33" s="5"/>
      <c r="ADM33" s="5"/>
      <c r="ADN33" s="5"/>
      <c r="ADO33" s="5"/>
      <c r="ADP33" s="5"/>
      <c r="ADQ33" s="5"/>
      <c r="ADR33" s="5"/>
      <c r="ADS33" s="5"/>
      <c r="ADT33" s="5"/>
      <c r="ADU33" s="5"/>
      <c r="ADV33" s="5"/>
      <c r="ADW33" s="5"/>
      <c r="ADX33" s="5"/>
      <c r="ADY33" s="5"/>
      <c r="ADZ33" s="5"/>
      <c r="AEA33" s="5"/>
      <c r="AEB33" s="5"/>
      <c r="AEC33" s="5"/>
      <c r="AED33" s="5"/>
      <c r="AEE33" s="5"/>
      <c r="AEF33" s="5"/>
      <c r="AEG33" s="5"/>
      <c r="AEH33" s="5"/>
      <c r="AEI33" s="5"/>
      <c r="AEJ33" s="5"/>
      <c r="AEK33" s="5"/>
      <c r="AEL33" s="5"/>
      <c r="AEM33" s="5"/>
      <c r="AEN33" s="5"/>
      <c r="AEO33" s="5"/>
      <c r="AEP33" s="5"/>
      <c r="AEQ33" s="5"/>
      <c r="AER33" s="5"/>
      <c r="AES33" s="5"/>
      <c r="AET33" s="5"/>
      <c r="AEU33" s="5"/>
      <c r="AEV33" s="5"/>
      <c r="AEW33" s="5"/>
      <c r="AEX33" s="5"/>
      <c r="AEY33" s="5"/>
      <c r="AEZ33" s="5"/>
      <c r="AFA33" s="5"/>
      <c r="AFB33" s="5"/>
      <c r="AFC33" s="5"/>
      <c r="AFD33" s="5"/>
      <c r="AFE33" s="5"/>
      <c r="AFF33" s="5"/>
      <c r="AFG33" s="5"/>
      <c r="AFH33" s="5"/>
      <c r="AFI33" s="5"/>
      <c r="AFJ33" s="5"/>
      <c r="AFK33" s="5"/>
      <c r="AFL33" s="5"/>
      <c r="AFM33" s="5"/>
      <c r="AFN33" s="5"/>
      <c r="AFO33" s="5"/>
      <c r="AFP33" s="5"/>
      <c r="AFQ33" s="5"/>
      <c r="AFR33" s="5"/>
      <c r="AFS33" s="5"/>
      <c r="AFT33" s="5"/>
      <c r="AFU33" s="5"/>
      <c r="AFV33" s="5"/>
      <c r="AFW33" s="5"/>
      <c r="AFX33" s="5"/>
      <c r="AFY33" s="5"/>
      <c r="AFZ33" s="5"/>
      <c r="AGA33" s="5"/>
      <c r="AGB33" s="5"/>
      <c r="AGC33" s="5"/>
      <c r="AGD33" s="5"/>
      <c r="AGE33" s="5"/>
      <c r="AGF33" s="5"/>
      <c r="AGG33" s="5"/>
      <c r="AGH33" s="5"/>
      <c r="AGI33" s="5"/>
      <c r="AGJ33" s="5"/>
      <c r="AGK33" s="5"/>
      <c r="AGL33" s="5"/>
      <c r="AGM33" s="5"/>
      <c r="AGN33" s="5"/>
      <c r="AGO33" s="5"/>
      <c r="AGP33" s="5"/>
      <c r="AGQ33" s="5"/>
      <c r="AGR33" s="5"/>
      <c r="AGS33" s="5"/>
      <c r="AGT33" s="5"/>
      <c r="AGU33" s="5"/>
      <c r="AGV33" s="5"/>
      <c r="AGW33" s="5"/>
      <c r="AGX33" s="5"/>
      <c r="AGY33" s="5"/>
      <c r="AGZ33" s="5"/>
      <c r="AHA33" s="5"/>
      <c r="AHB33" s="5"/>
      <c r="AHC33" s="5"/>
      <c r="AHD33" s="5"/>
      <c r="AHE33" s="5"/>
      <c r="AHF33" s="5"/>
      <c r="AHG33" s="5"/>
      <c r="AHH33" s="5"/>
      <c r="AHI33" s="5"/>
      <c r="AHJ33" s="5"/>
      <c r="AHK33" s="5"/>
      <c r="AHL33" s="5"/>
      <c r="AHM33" s="5"/>
      <c r="AHN33" s="5"/>
      <c r="AHO33" s="5"/>
      <c r="AHP33" s="5"/>
      <c r="AHQ33" s="5"/>
      <c r="AHR33" s="5"/>
      <c r="AHS33" s="5"/>
      <c r="AHT33" s="5"/>
      <c r="AHU33" s="5"/>
      <c r="AHV33" s="5"/>
      <c r="AHW33" s="5"/>
      <c r="AHX33" s="5"/>
      <c r="AHY33" s="5"/>
      <c r="AHZ33" s="5"/>
      <c r="AIA33" s="5"/>
      <c r="AIB33" s="5"/>
      <c r="AIC33" s="5"/>
      <c r="AID33" s="5"/>
      <c r="AIE33" s="5"/>
      <c r="AIF33" s="5"/>
      <c r="AIG33" s="5"/>
      <c r="AIH33" s="5"/>
      <c r="AII33" s="5"/>
      <c r="AIJ33" s="5"/>
      <c r="AIK33" s="5"/>
      <c r="AIL33" s="5"/>
      <c r="AIM33" s="5"/>
      <c r="AIN33" s="5"/>
      <c r="AIO33" s="5"/>
      <c r="AIP33" s="5"/>
      <c r="AIQ33" s="5"/>
      <c r="AIR33" s="5"/>
      <c r="AIS33" s="5"/>
      <c r="AIT33" s="5"/>
      <c r="AIU33" s="5"/>
      <c r="AIV33" s="5"/>
      <c r="AIW33" s="5"/>
      <c r="AIX33" s="5"/>
      <c r="AIY33" s="5"/>
      <c r="AIZ33" s="5"/>
      <c r="AJA33" s="5"/>
      <c r="AJB33" s="5"/>
      <c r="AJC33" s="5"/>
      <c r="AJD33" s="5"/>
      <c r="AJE33" s="5"/>
      <c r="AJF33" s="5"/>
      <c r="AJG33" s="5"/>
      <c r="AJH33" s="5"/>
      <c r="AJI33" s="5"/>
      <c r="AJJ33" s="5"/>
      <c r="AJK33" s="5"/>
      <c r="AJL33" s="5"/>
      <c r="AJM33" s="5"/>
      <c r="AJN33" s="5"/>
      <c r="AJO33" s="5"/>
      <c r="AJP33" s="5"/>
      <c r="AJQ33" s="5"/>
      <c r="AJR33" s="5"/>
      <c r="AJS33" s="5"/>
      <c r="AJT33" s="5"/>
      <c r="AJU33" s="5"/>
      <c r="AJV33" s="5"/>
      <c r="AJW33" s="5"/>
      <c r="AJX33" s="5"/>
      <c r="AJY33" s="5"/>
      <c r="AJZ33" s="5"/>
      <c r="AKA33" s="5"/>
      <c r="AKB33" s="5"/>
      <c r="AKC33" s="5"/>
      <c r="AKD33" s="5"/>
      <c r="AKE33" s="5"/>
      <c r="AKF33" s="5"/>
      <c r="AKG33" s="5"/>
      <c r="AKH33" s="5"/>
      <c r="AKI33" s="5"/>
      <c r="AKJ33" s="5"/>
      <c r="AKK33" s="5"/>
      <c r="AKL33" s="5"/>
      <c r="AKM33" s="5"/>
      <c r="AKN33" s="5"/>
      <c r="AKO33" s="5"/>
      <c r="AKP33" s="5"/>
      <c r="AKQ33" s="5"/>
      <c r="AKR33" s="5"/>
      <c r="AKS33" s="5"/>
      <c r="AKT33" s="5"/>
      <c r="AKU33" s="5"/>
      <c r="AKV33" s="5"/>
      <c r="AKW33" s="5"/>
      <c r="AKX33" s="5"/>
      <c r="AKY33" s="5"/>
      <c r="AKZ33" s="5"/>
      <c r="ALA33" s="5"/>
      <c r="ALB33" s="5"/>
      <c r="ALC33" s="5"/>
      <c r="ALD33" s="5"/>
      <c r="ALE33" s="5"/>
      <c r="ALF33" s="5"/>
      <c r="ALG33" s="5"/>
      <c r="ALH33" s="5"/>
      <c r="ALI33" s="5"/>
      <c r="ALJ33" s="5"/>
      <c r="ALK33" s="5"/>
      <c r="ALL33" s="5"/>
      <c r="ALM33" s="5"/>
      <c r="ALN33" s="5"/>
      <c r="ALO33" s="5"/>
      <c r="ALP33" s="5"/>
      <c r="ALQ33" s="5"/>
      <c r="ALR33" s="5"/>
      <c r="ALS33" s="5"/>
      <c r="ALT33" s="5"/>
      <c r="ALU33" s="5"/>
      <c r="ALV33" s="5"/>
      <c r="ALW33" s="5"/>
      <c r="ALX33" s="5"/>
      <c r="ALY33" s="5"/>
      <c r="ALZ33" s="5"/>
      <c r="AMA33" s="5"/>
      <c r="AMB33" s="5"/>
      <c r="AMC33" s="5"/>
      <c r="AMD33" s="5"/>
      <c r="AME33" s="5"/>
      <c r="AMF33" s="5"/>
      <c r="AMG33" s="5"/>
      <c r="AMH33" s="5"/>
      <c r="AMI33" s="5"/>
      <c r="AMJ33" s="5"/>
      <c r="AMK33" s="5"/>
      <c r="AML33" s="5"/>
      <c r="AMM33" s="5"/>
      <c r="AMN33" s="5"/>
      <c r="AMO33" s="5"/>
      <c r="AMP33" s="5"/>
      <c r="AMQ33" s="5"/>
      <c r="AMR33" s="5"/>
      <c r="AMS33" s="5"/>
      <c r="AMT33" s="5"/>
      <c r="AMU33" s="5"/>
      <c r="AMV33" s="5"/>
      <c r="AMW33" s="5"/>
      <c r="AMX33" s="5"/>
      <c r="AMY33" s="5"/>
      <c r="AMZ33" s="5"/>
      <c r="ANA33" s="5"/>
      <c r="ANB33" s="5"/>
      <c r="ANC33" s="5"/>
      <c r="AND33" s="5"/>
      <c r="ANE33" s="5"/>
      <c r="ANF33" s="5"/>
      <c r="ANG33" s="5"/>
      <c r="ANH33" s="5"/>
      <c r="ANI33" s="5"/>
      <c r="ANJ33" s="5"/>
      <c r="ANK33" s="5"/>
      <c r="ANL33" s="5"/>
      <c r="ANM33" s="5"/>
      <c r="ANN33" s="5"/>
      <c r="ANO33" s="5"/>
      <c r="ANP33" s="5"/>
      <c r="ANQ33" s="5"/>
      <c r="ANR33" s="5"/>
      <c r="ANS33" s="5"/>
      <c r="ANT33" s="5"/>
      <c r="ANU33" s="5"/>
      <c r="ANV33" s="5"/>
      <c r="ANW33" s="5"/>
      <c r="ANX33" s="5"/>
      <c r="ANY33" s="5"/>
      <c r="ANZ33" s="5"/>
      <c r="AOA33" s="5"/>
      <c r="AOB33" s="5"/>
      <c r="AOC33" s="5"/>
      <c r="AOD33" s="5"/>
      <c r="AOE33" s="5"/>
      <c r="AOF33" s="5"/>
      <c r="AOG33" s="5"/>
      <c r="AOH33" s="5"/>
      <c r="AOI33" s="5"/>
      <c r="AOJ33" s="5"/>
      <c r="AOK33" s="5"/>
      <c r="AOL33" s="5"/>
      <c r="AOM33" s="5"/>
      <c r="AON33" s="5"/>
      <c r="AOO33" s="5"/>
      <c r="AOP33" s="5"/>
      <c r="AOQ33" s="5"/>
      <c r="AOR33" s="5"/>
      <c r="AOS33" s="5"/>
      <c r="AOT33" s="5"/>
      <c r="AOU33" s="5"/>
      <c r="AOV33" s="5"/>
      <c r="AOW33" s="5"/>
      <c r="AOX33" s="5"/>
      <c r="AOY33" s="5"/>
      <c r="AOZ33" s="5"/>
      <c r="APA33" s="5"/>
      <c r="APB33" s="5"/>
      <c r="APC33" s="5"/>
      <c r="APD33" s="5"/>
      <c r="APE33" s="5"/>
      <c r="APF33" s="5"/>
      <c r="APG33" s="5"/>
      <c r="APH33" s="5"/>
      <c r="API33" s="5"/>
      <c r="APJ33" s="5"/>
      <c r="APK33" s="5"/>
      <c r="APL33" s="5"/>
      <c r="APM33" s="5"/>
      <c r="APN33" s="5"/>
      <c r="APO33" s="5"/>
      <c r="APP33" s="5"/>
      <c r="APQ33" s="5"/>
      <c r="APR33" s="5"/>
      <c r="APS33" s="5"/>
      <c r="APT33" s="5"/>
      <c r="APU33" s="5"/>
      <c r="APV33" s="5"/>
      <c r="APW33" s="5"/>
      <c r="APX33" s="5"/>
      <c r="APY33" s="5"/>
      <c r="APZ33" s="5"/>
      <c r="AQA33" s="5"/>
      <c r="AQB33" s="5"/>
      <c r="AQC33" s="5"/>
      <c r="AQD33" s="5"/>
      <c r="AQE33" s="5"/>
      <c r="AQF33" s="5"/>
      <c r="AQG33" s="5"/>
      <c r="AQH33" s="5"/>
      <c r="AQI33" s="5"/>
      <c r="AQJ33" s="5"/>
      <c r="AQK33" s="5"/>
      <c r="AQL33" s="5"/>
      <c r="AQM33" s="5"/>
      <c r="AQN33" s="5"/>
      <c r="AQO33" s="5"/>
      <c r="AQP33" s="5"/>
      <c r="AQQ33" s="5"/>
      <c r="AQR33" s="5"/>
      <c r="AQS33" s="5"/>
      <c r="AQT33" s="5"/>
      <c r="AQU33" s="5"/>
      <c r="AQV33" s="5"/>
      <c r="AQW33" s="5"/>
      <c r="AQX33" s="5"/>
      <c r="AQY33" s="5"/>
      <c r="AQZ33" s="5"/>
      <c r="ARA33" s="5"/>
      <c r="ARB33" s="5"/>
      <c r="ARC33" s="5"/>
      <c r="ARD33" s="5"/>
      <c r="ARE33" s="5"/>
      <c r="ARF33" s="5"/>
      <c r="ARG33" s="5"/>
      <c r="ARH33" s="5"/>
      <c r="ARI33" s="5"/>
      <c r="ARJ33" s="5"/>
      <c r="ARK33" s="5"/>
      <c r="ARL33" s="5"/>
      <c r="ARM33" s="5"/>
      <c r="ARN33" s="5"/>
      <c r="ARO33" s="5"/>
      <c r="ARP33" s="5"/>
      <c r="ARQ33" s="5"/>
      <c r="ARR33" s="5"/>
      <c r="ARS33" s="5"/>
      <c r="ART33" s="5"/>
      <c r="ARU33" s="5"/>
      <c r="ARV33" s="5"/>
      <c r="ARW33" s="5"/>
      <c r="ARX33" s="5"/>
      <c r="ARY33" s="5"/>
      <c r="ARZ33" s="5"/>
      <c r="ASA33" s="5"/>
      <c r="ASB33" s="5"/>
      <c r="ASC33" s="5"/>
      <c r="ASD33" s="5"/>
      <c r="ASE33" s="5"/>
      <c r="ASF33" s="5"/>
      <c r="ASG33" s="5"/>
      <c r="ASH33" s="5"/>
      <c r="ASI33" s="5"/>
      <c r="ASJ33" s="5"/>
      <c r="ASK33" s="5"/>
      <c r="ASL33" s="5"/>
      <c r="ASM33" s="5"/>
      <c r="ASN33" s="5"/>
      <c r="ASO33" s="5"/>
      <c r="ASP33" s="5"/>
      <c r="ASQ33" s="5"/>
      <c r="ASR33" s="5"/>
      <c r="ASS33" s="5"/>
      <c r="AST33" s="5"/>
      <c r="ASU33" s="5"/>
      <c r="ASV33" s="5"/>
      <c r="ASW33" s="5"/>
      <c r="ASX33" s="5"/>
      <c r="ASY33" s="5"/>
      <c r="ASZ33" s="5"/>
      <c r="ATA33" s="5"/>
      <c r="ATB33" s="5"/>
      <c r="ATC33" s="5"/>
      <c r="ATD33" s="5"/>
      <c r="ATE33" s="5"/>
      <c r="ATF33" s="5"/>
      <c r="ATG33" s="5"/>
      <c r="ATH33" s="5"/>
      <c r="ATI33" s="5"/>
      <c r="ATJ33" s="5"/>
      <c r="ATK33" s="5"/>
      <c r="ATL33" s="5"/>
      <c r="ATM33" s="5"/>
      <c r="ATN33" s="5"/>
      <c r="ATO33" s="5"/>
      <c r="ATP33" s="5"/>
      <c r="ATQ33" s="5"/>
      <c r="ATR33" s="5"/>
      <c r="ATS33" s="5"/>
      <c r="ATT33" s="5"/>
      <c r="ATU33" s="5"/>
      <c r="ATV33" s="5"/>
      <c r="ATW33" s="5"/>
      <c r="ATX33" s="5"/>
      <c r="ATY33" s="5"/>
      <c r="ATZ33" s="5"/>
      <c r="AUA33" s="5"/>
      <c r="AUB33" s="5"/>
      <c r="AUC33" s="5"/>
      <c r="AUD33" s="5"/>
      <c r="AUE33" s="5"/>
      <c r="AUF33" s="5"/>
      <c r="AUG33" s="5"/>
      <c r="AUH33" s="5"/>
      <c r="AUI33" s="5"/>
      <c r="AUJ33" s="5"/>
      <c r="AUK33" s="5"/>
      <c r="AUL33" s="5"/>
      <c r="AUM33" s="5"/>
      <c r="AUN33" s="5"/>
      <c r="AUO33" s="5"/>
      <c r="AUP33" s="5"/>
      <c r="AUQ33" s="5"/>
      <c r="AUR33" s="5"/>
      <c r="AUS33" s="5"/>
      <c r="AUT33" s="5"/>
      <c r="AUU33" s="5"/>
      <c r="AUV33" s="5"/>
      <c r="AUW33" s="5"/>
      <c r="AUX33" s="5"/>
      <c r="AUY33" s="5"/>
      <c r="AUZ33" s="5"/>
      <c r="AVA33" s="5"/>
      <c r="AVB33" s="5"/>
      <c r="AVC33" s="5"/>
      <c r="AVD33" s="5"/>
      <c r="AVE33" s="5"/>
      <c r="AVF33" s="5"/>
      <c r="AVG33" s="5"/>
      <c r="AVH33" s="5"/>
      <c r="AVI33" s="5"/>
      <c r="AVJ33" s="5"/>
      <c r="AVK33" s="5"/>
      <c r="AVL33" s="5"/>
      <c r="AVM33" s="5"/>
      <c r="AVN33" s="5"/>
      <c r="AVO33" s="5"/>
      <c r="AVP33" s="5"/>
      <c r="AVQ33" s="5"/>
      <c r="AVR33" s="5"/>
      <c r="AVS33" s="5"/>
      <c r="AVT33" s="5"/>
      <c r="AVU33" s="5"/>
      <c r="AVV33" s="5"/>
      <c r="AVW33" s="5"/>
      <c r="AVX33" s="5"/>
      <c r="AVY33" s="5"/>
      <c r="AVZ33" s="5"/>
      <c r="AWA33" s="5"/>
      <c r="AWB33" s="5"/>
      <c r="AWC33" s="5"/>
      <c r="AWD33" s="5"/>
      <c r="AWE33" s="5"/>
      <c r="AWF33" s="5"/>
      <c r="AWG33" s="5"/>
      <c r="AWH33" s="5"/>
      <c r="AWI33" s="5"/>
      <c r="AWJ33" s="5"/>
      <c r="AWK33" s="5"/>
      <c r="AWL33" s="5"/>
      <c r="AWM33" s="5"/>
      <c r="AWN33" s="5"/>
      <c r="AWO33" s="5"/>
      <c r="AWP33" s="5"/>
      <c r="AWQ33" s="5"/>
      <c r="AWR33" s="5"/>
      <c r="AWS33" s="5"/>
      <c r="AWT33" s="5"/>
      <c r="AWU33" s="5"/>
      <c r="AWV33" s="5"/>
      <c r="AWW33" s="5"/>
      <c r="AWX33" s="5"/>
      <c r="AWY33" s="5"/>
      <c r="AWZ33" s="5"/>
      <c r="AXA33" s="5"/>
      <c r="AXB33" s="5"/>
      <c r="AXC33" s="5"/>
      <c r="AXD33" s="5"/>
      <c r="AXE33" s="5"/>
      <c r="AXF33" s="5"/>
      <c r="AXG33" s="5"/>
      <c r="AXH33" s="5"/>
      <c r="AXI33" s="5"/>
      <c r="AXJ33" s="5"/>
      <c r="AXK33" s="5"/>
      <c r="AXL33" s="5"/>
      <c r="AXM33" s="5"/>
      <c r="AXN33" s="5"/>
      <c r="AXO33" s="5"/>
      <c r="AXP33" s="5"/>
      <c r="AXQ33" s="5"/>
      <c r="AXR33" s="5"/>
      <c r="AXS33" s="5"/>
      <c r="AXT33" s="5"/>
      <c r="AXU33" s="5"/>
      <c r="AXV33" s="5"/>
      <c r="AXW33" s="5"/>
      <c r="AXX33" s="5"/>
      <c r="AXY33" s="5"/>
      <c r="AXZ33" s="5"/>
      <c r="AYA33" s="5"/>
      <c r="AYB33" s="5"/>
      <c r="AYC33" s="5"/>
      <c r="AYD33" s="5"/>
      <c r="AYE33" s="5"/>
      <c r="AYF33" s="5"/>
      <c r="AYG33" s="5"/>
      <c r="AYH33" s="5"/>
      <c r="AYI33" s="5"/>
      <c r="AYJ33" s="5"/>
      <c r="AYK33" s="5"/>
      <c r="AYL33" s="5"/>
      <c r="AYM33" s="5"/>
      <c r="AYN33" s="5"/>
      <c r="AYO33" s="5"/>
      <c r="AYP33" s="5"/>
      <c r="AYQ33" s="5"/>
      <c r="AYR33" s="5"/>
      <c r="AYS33" s="5"/>
      <c r="AYT33" s="5"/>
      <c r="AYU33" s="5"/>
      <c r="AYV33" s="5"/>
      <c r="AYW33" s="5"/>
      <c r="AYX33" s="5"/>
      <c r="AYY33" s="5"/>
      <c r="AYZ33" s="5"/>
      <c r="AZA33" s="5"/>
      <c r="AZB33" s="5"/>
      <c r="AZC33" s="5"/>
      <c r="AZD33" s="5"/>
      <c r="AZE33" s="5"/>
      <c r="AZF33" s="5"/>
      <c r="AZG33" s="5"/>
      <c r="AZH33" s="5"/>
      <c r="AZI33" s="5"/>
      <c r="AZJ33" s="5"/>
      <c r="AZK33" s="5"/>
      <c r="AZL33" s="5"/>
      <c r="AZM33" s="5"/>
      <c r="AZN33" s="5"/>
      <c r="AZO33" s="5"/>
      <c r="AZP33" s="5"/>
      <c r="AZQ33" s="5"/>
      <c r="AZR33" s="5"/>
      <c r="AZS33" s="5"/>
      <c r="AZT33" s="5"/>
      <c r="AZU33" s="5"/>
      <c r="AZV33" s="5"/>
      <c r="AZW33" s="5"/>
      <c r="AZX33" s="5"/>
      <c r="AZY33" s="5"/>
      <c r="AZZ33" s="5"/>
      <c r="BAA33" s="5"/>
      <c r="BAB33" s="5"/>
      <c r="BAC33" s="5"/>
      <c r="BAD33" s="5"/>
      <c r="BAE33" s="5"/>
      <c r="BAF33" s="5"/>
      <c r="BAG33" s="5"/>
      <c r="BAH33" s="5"/>
      <c r="BAI33" s="5"/>
      <c r="BAJ33" s="5"/>
      <c r="BAK33" s="5"/>
      <c r="BAL33" s="5"/>
      <c r="BAM33" s="5"/>
      <c r="BAN33" s="5"/>
      <c r="BAO33" s="5"/>
      <c r="BAP33" s="5"/>
      <c r="BAQ33" s="5"/>
      <c r="BAR33" s="5"/>
      <c r="BAS33" s="5"/>
      <c r="BAT33" s="5"/>
      <c r="BAU33" s="5"/>
      <c r="BAV33" s="5"/>
      <c r="BAW33" s="5"/>
      <c r="BAX33" s="5"/>
      <c r="BAY33" s="5"/>
      <c r="BAZ33" s="5"/>
      <c r="BBA33" s="5"/>
      <c r="BBB33" s="5"/>
      <c r="BBC33" s="5"/>
      <c r="BBD33" s="5"/>
      <c r="BBE33" s="5"/>
      <c r="BBF33" s="5"/>
      <c r="BBG33" s="5"/>
      <c r="BBH33" s="5"/>
      <c r="BBI33" s="5"/>
      <c r="BBJ33" s="5"/>
      <c r="BBK33" s="5"/>
      <c r="BBL33" s="5"/>
      <c r="BBM33" s="5"/>
      <c r="BBN33" s="5"/>
      <c r="BBO33" s="5"/>
      <c r="BBP33" s="5"/>
      <c r="BBQ33" s="5"/>
      <c r="BBR33" s="5"/>
      <c r="BBS33" s="5"/>
      <c r="BBT33" s="5"/>
      <c r="BBU33" s="5"/>
      <c r="BBV33" s="5"/>
      <c r="BBW33" s="5"/>
      <c r="BBX33" s="5"/>
      <c r="BBY33" s="5"/>
      <c r="BBZ33" s="5"/>
      <c r="BCA33" s="5"/>
      <c r="BCB33" s="5"/>
      <c r="BCC33" s="5"/>
      <c r="BCD33" s="5"/>
      <c r="BCE33" s="5"/>
      <c r="BCF33" s="5"/>
      <c r="BCG33" s="5"/>
      <c r="BCH33" s="5"/>
      <c r="BCI33" s="5"/>
      <c r="BCJ33" s="5"/>
      <c r="BCK33" s="5"/>
      <c r="BCL33" s="5"/>
      <c r="BCM33" s="5"/>
      <c r="BCN33" s="5"/>
      <c r="BCO33" s="5"/>
      <c r="BCP33" s="5"/>
      <c r="BCQ33" s="5"/>
      <c r="BCR33" s="5"/>
      <c r="BCS33" s="5"/>
      <c r="BCT33" s="5"/>
      <c r="BCU33" s="5"/>
      <c r="BCV33" s="5"/>
      <c r="BCW33" s="5"/>
      <c r="BCX33" s="5"/>
      <c r="BCY33" s="5"/>
      <c r="BCZ33" s="5"/>
      <c r="BDA33" s="5"/>
      <c r="BDB33" s="5"/>
      <c r="BDC33" s="5"/>
      <c r="BDD33" s="5"/>
      <c r="BDE33" s="5"/>
      <c r="BDF33" s="5"/>
      <c r="BDG33" s="5"/>
      <c r="BDH33" s="5"/>
      <c r="BDI33" s="5"/>
      <c r="BDJ33" s="5"/>
      <c r="BDK33" s="5"/>
      <c r="BDL33" s="5"/>
      <c r="BDM33" s="5"/>
      <c r="BDN33" s="5"/>
      <c r="BDO33" s="5"/>
      <c r="BDP33" s="5"/>
      <c r="BDQ33" s="5"/>
      <c r="BDR33" s="5"/>
      <c r="BDS33" s="5"/>
      <c r="BDT33" s="5"/>
      <c r="BDU33" s="5"/>
      <c r="BDV33" s="5"/>
      <c r="BDW33" s="5"/>
      <c r="BDX33" s="5"/>
      <c r="BDY33" s="5"/>
      <c r="BDZ33" s="5"/>
      <c r="BEA33" s="5"/>
      <c r="BEB33" s="5"/>
      <c r="BEC33" s="5"/>
      <c r="BED33" s="5"/>
      <c r="BEE33" s="5"/>
      <c r="BEF33" s="5"/>
      <c r="BEG33" s="5"/>
      <c r="BEH33" s="5"/>
      <c r="BEI33" s="5"/>
      <c r="BEJ33" s="5"/>
      <c r="BEK33" s="5"/>
      <c r="BEL33" s="5"/>
      <c r="BEM33" s="5"/>
      <c r="BEN33" s="5"/>
      <c r="BEO33" s="5"/>
      <c r="BEP33" s="5"/>
      <c r="BEQ33" s="5"/>
      <c r="BER33" s="5"/>
      <c r="BES33" s="5"/>
      <c r="BET33" s="5"/>
      <c r="BEU33" s="5"/>
      <c r="BEV33" s="5"/>
      <c r="BEW33" s="5"/>
      <c r="BEX33" s="5"/>
      <c r="BEY33" s="5"/>
      <c r="BEZ33" s="5"/>
      <c r="BFA33" s="5"/>
      <c r="BFB33" s="5"/>
      <c r="BFC33" s="5"/>
      <c r="BFD33" s="5"/>
      <c r="BFE33" s="5"/>
      <c r="BFF33" s="5"/>
      <c r="BFG33" s="5"/>
      <c r="BFH33" s="5"/>
      <c r="BFI33" s="5"/>
      <c r="BFJ33" s="5"/>
      <c r="BFK33" s="5"/>
      <c r="BFL33" s="5"/>
      <c r="BFM33" s="5"/>
      <c r="BFN33" s="5"/>
      <c r="BFO33" s="5"/>
      <c r="BFP33" s="5"/>
      <c r="BFQ33" s="5"/>
      <c r="BFR33" s="5"/>
      <c r="BFS33" s="5"/>
      <c r="BFT33" s="5"/>
      <c r="BFU33" s="5"/>
      <c r="BFV33" s="5"/>
      <c r="BFW33" s="5"/>
      <c r="BFX33" s="5"/>
      <c r="BFY33" s="5"/>
      <c r="BFZ33" s="5"/>
      <c r="BGA33" s="5"/>
      <c r="BGB33" s="5"/>
      <c r="BGC33" s="5"/>
      <c r="BGD33" s="5"/>
      <c r="BGE33" s="5"/>
      <c r="BGF33" s="5"/>
      <c r="BGG33" s="5"/>
      <c r="BGH33" s="5"/>
      <c r="BGI33" s="5"/>
      <c r="BGJ33" s="5"/>
      <c r="BGK33" s="5"/>
      <c r="BGL33" s="5"/>
      <c r="BGM33" s="5"/>
      <c r="BGN33" s="5"/>
      <c r="BGO33" s="5"/>
      <c r="BGP33" s="5"/>
      <c r="BGQ33" s="5"/>
      <c r="BGR33" s="5"/>
      <c r="BGS33" s="5"/>
      <c r="BGT33" s="5"/>
      <c r="BGU33" s="5"/>
      <c r="BGV33" s="5"/>
      <c r="BGW33" s="5"/>
      <c r="BGX33" s="5"/>
      <c r="BGY33" s="5"/>
      <c r="BGZ33" s="5"/>
      <c r="BHA33" s="5"/>
      <c r="BHB33" s="5"/>
      <c r="BHC33" s="5"/>
      <c r="BHD33" s="5"/>
      <c r="BHE33" s="5"/>
      <c r="BHF33" s="5"/>
      <c r="BHG33" s="5"/>
      <c r="BHH33" s="5"/>
      <c r="BHI33" s="5"/>
      <c r="BHJ33" s="5"/>
      <c r="BHK33" s="5"/>
      <c r="BHL33" s="5"/>
      <c r="BHM33" s="5"/>
      <c r="BHN33" s="5"/>
      <c r="BHO33" s="5"/>
      <c r="BHP33" s="5"/>
      <c r="BHQ33" s="5"/>
      <c r="BHR33" s="5"/>
      <c r="BHS33" s="5"/>
      <c r="BHT33" s="5"/>
      <c r="BHU33" s="5"/>
      <c r="BHV33" s="5"/>
      <c r="BHW33" s="5"/>
      <c r="BHX33" s="5"/>
      <c r="BHY33" s="5"/>
      <c r="BHZ33" s="5"/>
      <c r="BIA33" s="5"/>
      <c r="BIB33" s="5"/>
      <c r="BIC33" s="5"/>
      <c r="BID33" s="5"/>
      <c r="BIE33" s="5"/>
      <c r="BIF33" s="5"/>
      <c r="BIG33" s="5"/>
      <c r="BIH33" s="5"/>
      <c r="BII33" s="5"/>
      <c r="BIJ33" s="5"/>
      <c r="BIK33" s="5"/>
      <c r="BIL33" s="5"/>
      <c r="BIM33" s="5"/>
      <c r="BIN33" s="5"/>
      <c r="BIO33" s="5"/>
      <c r="BIP33" s="5"/>
      <c r="BIQ33" s="5"/>
      <c r="BIR33" s="5"/>
      <c r="BIS33" s="5"/>
      <c r="BIT33" s="5"/>
      <c r="BIU33" s="5"/>
      <c r="BIV33" s="5"/>
      <c r="BIW33" s="5"/>
      <c r="BIX33" s="5"/>
      <c r="BIY33" s="5"/>
      <c r="BIZ33" s="5"/>
      <c r="BJA33" s="5"/>
      <c r="BJB33" s="5"/>
      <c r="BJC33" s="5"/>
      <c r="BJD33" s="5"/>
      <c r="BJE33" s="5"/>
      <c r="BJF33" s="5"/>
      <c r="BJG33" s="5"/>
      <c r="BJH33" s="5"/>
      <c r="BJI33" s="5"/>
      <c r="BJJ33" s="5"/>
      <c r="BJK33" s="5"/>
      <c r="BJL33" s="5"/>
      <c r="BJM33" s="5"/>
      <c r="BJN33" s="5"/>
      <c r="BJO33" s="5"/>
      <c r="BJP33" s="5"/>
      <c r="BJQ33" s="5"/>
      <c r="BJR33" s="5"/>
      <c r="BJS33" s="5"/>
      <c r="BJT33" s="5"/>
      <c r="BJU33" s="5"/>
      <c r="BJV33" s="5"/>
      <c r="BJW33" s="5"/>
      <c r="BJX33" s="5"/>
      <c r="BJY33" s="5"/>
      <c r="BJZ33" s="5"/>
      <c r="BKA33" s="5"/>
      <c r="BKB33" s="5"/>
      <c r="BKC33" s="5"/>
      <c r="BKD33" s="5"/>
      <c r="BKE33" s="5"/>
      <c r="BKF33" s="5"/>
      <c r="BKG33" s="5"/>
      <c r="BKH33" s="5"/>
      <c r="BKI33" s="5"/>
      <c r="BKJ33" s="5"/>
      <c r="BKK33" s="5"/>
      <c r="BKL33" s="5"/>
      <c r="BKM33" s="5"/>
      <c r="BKN33" s="5"/>
      <c r="BKO33" s="5"/>
      <c r="BKP33" s="5"/>
      <c r="BKQ33" s="5"/>
      <c r="BKR33" s="5"/>
      <c r="BKS33" s="5"/>
      <c r="BKT33" s="5"/>
      <c r="BKU33" s="5"/>
      <c r="BKV33" s="5"/>
      <c r="BKW33" s="5"/>
      <c r="BKX33" s="5"/>
      <c r="BKY33" s="5"/>
      <c r="BKZ33" s="5"/>
      <c r="BLA33" s="5"/>
      <c r="BLB33" s="5"/>
      <c r="BLC33" s="5"/>
      <c r="BLD33" s="5"/>
      <c r="BLE33" s="5"/>
      <c r="BLF33" s="5"/>
      <c r="BLG33" s="5"/>
      <c r="BLH33" s="5"/>
      <c r="BLI33" s="5"/>
      <c r="BLJ33" s="5"/>
      <c r="BLK33" s="5"/>
      <c r="BLL33" s="5"/>
      <c r="BLM33" s="5"/>
      <c r="BLN33" s="5"/>
      <c r="BLO33" s="5"/>
      <c r="BLP33" s="5"/>
      <c r="BLQ33" s="5"/>
      <c r="BLR33" s="5"/>
      <c r="BLS33" s="5"/>
      <c r="BLT33" s="5"/>
      <c r="BLU33" s="5"/>
      <c r="BLV33" s="5"/>
      <c r="BLW33" s="5"/>
      <c r="BLX33" s="5"/>
      <c r="BLY33" s="5"/>
      <c r="BLZ33" s="5"/>
      <c r="BMA33" s="5"/>
      <c r="BMB33" s="5"/>
      <c r="BMC33" s="5"/>
      <c r="BMD33" s="5"/>
      <c r="BME33" s="5"/>
      <c r="BMF33" s="5"/>
      <c r="BMG33" s="5"/>
      <c r="BMH33" s="5"/>
      <c r="BMI33" s="5"/>
      <c r="BMJ33" s="5"/>
      <c r="BMK33" s="5"/>
      <c r="BML33" s="5"/>
      <c r="BMM33" s="5"/>
      <c r="BMN33" s="5"/>
      <c r="BMO33" s="5"/>
      <c r="BMP33" s="5"/>
      <c r="BMQ33" s="5"/>
      <c r="BMR33" s="5"/>
      <c r="BMS33" s="5"/>
      <c r="BMT33" s="5"/>
      <c r="BMU33" s="5"/>
      <c r="BMV33" s="5"/>
      <c r="BMW33" s="5"/>
      <c r="BMX33" s="5"/>
      <c r="BMY33" s="5"/>
      <c r="BMZ33" s="5"/>
      <c r="BNA33" s="5"/>
      <c r="BNB33" s="5"/>
      <c r="BNC33" s="5"/>
      <c r="BND33" s="5"/>
      <c r="BNE33" s="5"/>
      <c r="BNF33" s="5"/>
      <c r="BNG33" s="5"/>
      <c r="BNH33" s="5"/>
      <c r="BNI33" s="5"/>
      <c r="BNJ33" s="5"/>
      <c r="BNK33" s="5"/>
      <c r="BNL33" s="5"/>
      <c r="BNM33" s="5"/>
      <c r="BNN33" s="5"/>
      <c r="BNO33" s="5"/>
      <c r="BNP33" s="5"/>
      <c r="BNQ33" s="5"/>
      <c r="BNR33" s="5"/>
      <c r="BNS33" s="5"/>
      <c r="BNT33" s="5"/>
      <c r="BNU33" s="5"/>
      <c r="BNV33" s="5"/>
      <c r="BNW33" s="5"/>
      <c r="BNX33" s="5"/>
      <c r="BNY33" s="5"/>
      <c r="BNZ33" s="5"/>
      <c r="BOA33" s="5"/>
      <c r="BOB33" s="5"/>
      <c r="BOC33" s="5"/>
      <c r="BOD33" s="5"/>
      <c r="BOE33" s="5"/>
      <c r="BOF33" s="5"/>
      <c r="BOG33" s="5"/>
      <c r="BOH33" s="5"/>
      <c r="BOI33" s="5"/>
      <c r="BOJ33" s="5"/>
      <c r="BOK33" s="5"/>
      <c r="BOL33" s="5"/>
      <c r="BOM33" s="5"/>
      <c r="BON33" s="5"/>
      <c r="BOO33" s="5"/>
      <c r="BOP33" s="5"/>
      <c r="BOQ33" s="5"/>
      <c r="BOR33" s="5"/>
      <c r="BOS33" s="5"/>
      <c r="BOT33" s="5"/>
      <c r="BOU33" s="5"/>
      <c r="BOV33" s="5"/>
      <c r="BOW33" s="5"/>
      <c r="BOX33" s="5"/>
      <c r="BOY33" s="5"/>
      <c r="BOZ33" s="5"/>
      <c r="BPA33" s="5"/>
      <c r="BPB33" s="5"/>
      <c r="BPC33" s="5"/>
      <c r="BPD33" s="5"/>
      <c r="BPE33" s="5"/>
      <c r="BPF33" s="5"/>
      <c r="BPG33" s="5"/>
      <c r="BPH33" s="5"/>
      <c r="BPI33" s="5"/>
      <c r="BPJ33" s="5"/>
      <c r="BPK33" s="5"/>
      <c r="BPL33" s="5"/>
      <c r="BPM33" s="5"/>
      <c r="BPN33" s="5"/>
      <c r="BPO33" s="5"/>
      <c r="BPP33" s="5"/>
      <c r="BPQ33" s="5"/>
      <c r="BPR33" s="5"/>
      <c r="BPS33" s="5"/>
      <c r="BPT33" s="5"/>
      <c r="BPU33" s="5"/>
      <c r="BPV33" s="5"/>
      <c r="BPW33" s="5"/>
      <c r="BPX33" s="5"/>
      <c r="BPY33" s="5"/>
      <c r="BPZ33" s="5"/>
      <c r="BQA33" s="5"/>
      <c r="BQB33" s="5"/>
      <c r="BQC33" s="5"/>
      <c r="BQD33" s="5"/>
      <c r="BQE33" s="5"/>
      <c r="BQF33" s="5"/>
      <c r="BQG33" s="5"/>
      <c r="BQH33" s="5"/>
      <c r="BQI33" s="5"/>
      <c r="BQJ33" s="5"/>
      <c r="BQK33" s="5"/>
      <c r="BQL33" s="5"/>
      <c r="BQM33" s="5"/>
      <c r="BQN33" s="5"/>
      <c r="BQO33" s="5"/>
      <c r="BQP33" s="5"/>
      <c r="BQQ33" s="5"/>
      <c r="BQR33" s="5"/>
      <c r="BQS33" s="5"/>
      <c r="BQT33" s="5"/>
      <c r="BQU33" s="5"/>
      <c r="BQV33" s="5"/>
      <c r="BQW33" s="5"/>
      <c r="BQX33" s="5"/>
      <c r="BQY33" s="5"/>
      <c r="BQZ33" s="5"/>
      <c r="BRA33" s="5"/>
      <c r="BRB33" s="5"/>
      <c r="BRC33" s="5"/>
      <c r="BRD33" s="5"/>
      <c r="BRE33" s="5"/>
      <c r="BRF33" s="5"/>
      <c r="BRG33" s="5"/>
      <c r="BRH33" s="5"/>
      <c r="BRI33" s="5"/>
      <c r="BRJ33" s="5"/>
      <c r="BRK33" s="5"/>
      <c r="BRL33" s="5"/>
      <c r="BRM33" s="5"/>
      <c r="BRN33" s="5"/>
      <c r="BRO33" s="5"/>
      <c r="BRP33" s="5"/>
      <c r="BRQ33" s="5"/>
      <c r="BRR33" s="5"/>
      <c r="BRS33" s="5"/>
      <c r="BRT33" s="5"/>
      <c r="BRU33" s="5"/>
      <c r="BRV33" s="5"/>
      <c r="BRW33" s="5"/>
      <c r="BRX33" s="5"/>
      <c r="BRY33" s="5"/>
      <c r="BRZ33" s="5"/>
      <c r="BSA33" s="5"/>
      <c r="BSB33" s="5"/>
      <c r="BSC33" s="5"/>
      <c r="BSD33" s="5"/>
      <c r="BSE33" s="5"/>
      <c r="BSF33" s="5"/>
      <c r="BSG33" s="5"/>
      <c r="BSH33" s="5"/>
      <c r="BSI33" s="5"/>
      <c r="BSJ33" s="5"/>
      <c r="BSK33" s="5"/>
      <c r="BSL33" s="5"/>
      <c r="BSM33" s="5"/>
      <c r="BSN33" s="5"/>
      <c r="BSO33" s="5"/>
      <c r="BSP33" s="5"/>
      <c r="BSQ33" s="5"/>
      <c r="BSR33" s="5"/>
      <c r="BSS33" s="5"/>
      <c r="BST33" s="5"/>
      <c r="BSU33" s="5"/>
      <c r="BSV33" s="5"/>
      <c r="BSW33" s="5"/>
      <c r="BSX33" s="5"/>
      <c r="BSY33" s="5"/>
      <c r="BSZ33" s="5"/>
      <c r="BTA33" s="5"/>
      <c r="BTB33" s="5"/>
      <c r="BTC33" s="5"/>
      <c r="BTD33" s="5"/>
      <c r="BTE33" s="5"/>
      <c r="BTF33" s="5"/>
      <c r="BTG33" s="5"/>
      <c r="BTH33" s="5"/>
      <c r="BTI33" s="5"/>
      <c r="BTJ33" s="5"/>
      <c r="BTK33" s="5"/>
      <c r="BTL33" s="5"/>
      <c r="BTM33" s="5"/>
      <c r="BTN33" s="5"/>
      <c r="BTO33" s="5"/>
      <c r="BTP33" s="5"/>
      <c r="BTQ33" s="5"/>
      <c r="BTR33" s="5"/>
      <c r="BTS33" s="5"/>
      <c r="BTT33" s="5"/>
      <c r="BTU33" s="5"/>
      <c r="BTV33" s="5"/>
      <c r="BTW33" s="5"/>
      <c r="BTX33" s="5"/>
      <c r="BTY33" s="5"/>
      <c r="BTZ33" s="5"/>
      <c r="BUA33" s="5"/>
      <c r="BUB33" s="5"/>
      <c r="BUC33" s="5"/>
      <c r="BUD33" s="5"/>
      <c r="BUE33" s="5"/>
      <c r="BUF33" s="5"/>
      <c r="BUG33" s="5"/>
      <c r="BUH33" s="5"/>
      <c r="BUI33" s="5"/>
      <c r="BUJ33" s="5"/>
      <c r="BUK33" s="5"/>
      <c r="BUL33" s="5"/>
      <c r="BUM33" s="5"/>
      <c r="BUN33" s="5"/>
      <c r="BUO33" s="5"/>
      <c r="BUP33" s="5"/>
      <c r="BUQ33" s="5"/>
      <c r="BUR33" s="5"/>
      <c r="BUS33" s="5"/>
      <c r="BUT33" s="5"/>
      <c r="BUU33" s="5"/>
      <c r="BUV33" s="5"/>
      <c r="BUW33" s="5"/>
      <c r="BUX33" s="5"/>
      <c r="BUY33" s="5"/>
      <c r="BUZ33" s="5"/>
      <c r="BVA33" s="5"/>
      <c r="BVB33" s="5"/>
      <c r="BVC33" s="5"/>
      <c r="BVD33" s="5"/>
      <c r="BVE33" s="5"/>
      <c r="BVF33" s="5"/>
      <c r="BVG33" s="5"/>
      <c r="BVH33" s="5"/>
      <c r="BVI33" s="5"/>
      <c r="BVJ33" s="5"/>
      <c r="BVK33" s="5"/>
      <c r="BVL33" s="5"/>
      <c r="BVM33" s="5"/>
      <c r="BVN33" s="5"/>
      <c r="BVO33" s="5"/>
      <c r="BVP33" s="5"/>
      <c r="BVQ33" s="5"/>
      <c r="BVR33" s="5"/>
      <c r="BVS33" s="5"/>
      <c r="BVT33" s="5"/>
      <c r="BVU33" s="5"/>
      <c r="BVV33" s="5"/>
      <c r="BVW33" s="5"/>
      <c r="BVX33" s="5"/>
      <c r="BVY33" s="5"/>
      <c r="BVZ33" s="5"/>
      <c r="BWA33" s="5"/>
      <c r="BWB33" s="5"/>
      <c r="BWC33" s="5"/>
      <c r="BWD33" s="5"/>
      <c r="BWE33" s="5"/>
      <c r="BWF33" s="5"/>
      <c r="BWG33" s="5"/>
      <c r="BWH33" s="5"/>
      <c r="BWI33" s="5"/>
      <c r="BWJ33" s="5"/>
      <c r="BWK33" s="5"/>
      <c r="BWL33" s="5"/>
      <c r="BWM33" s="5"/>
      <c r="BWN33" s="5"/>
      <c r="BWO33" s="5"/>
      <c r="BWP33" s="5"/>
      <c r="BWQ33" s="5"/>
      <c r="BWR33" s="5"/>
      <c r="BWS33" s="5"/>
      <c r="BWT33" s="5"/>
      <c r="BWU33" s="5"/>
      <c r="BWV33" s="5"/>
      <c r="BWW33" s="5"/>
      <c r="BWX33" s="5"/>
      <c r="BWY33" s="5"/>
      <c r="BWZ33" s="5"/>
      <c r="BXA33" s="5"/>
      <c r="BXB33" s="5"/>
      <c r="BXC33" s="5"/>
      <c r="BXD33" s="5"/>
      <c r="BXE33" s="5"/>
      <c r="BXF33" s="5"/>
      <c r="BXG33" s="5"/>
      <c r="BXH33" s="5"/>
      <c r="BXI33" s="5"/>
      <c r="BXJ33" s="5"/>
      <c r="BXK33" s="5"/>
      <c r="BXL33" s="5"/>
      <c r="BXM33" s="5"/>
      <c r="BXN33" s="5"/>
      <c r="BXO33" s="5"/>
      <c r="BXP33" s="5"/>
      <c r="BXQ33" s="5"/>
      <c r="BXR33" s="5"/>
      <c r="BXS33" s="5"/>
      <c r="BXT33" s="5"/>
      <c r="BXU33" s="5"/>
      <c r="BXV33" s="5"/>
      <c r="BXW33" s="5"/>
      <c r="BXX33" s="5"/>
      <c r="BXY33" s="5"/>
      <c r="BXZ33" s="5"/>
      <c r="BYA33" s="5"/>
      <c r="BYB33" s="5"/>
      <c r="BYC33" s="5"/>
      <c r="BYD33" s="5"/>
      <c r="BYE33" s="5"/>
      <c r="BYF33" s="5"/>
      <c r="BYG33" s="5"/>
      <c r="BYH33" s="5"/>
      <c r="BYI33" s="5"/>
      <c r="BYJ33" s="5"/>
      <c r="BYK33" s="5"/>
      <c r="BYL33" s="5"/>
      <c r="BYM33" s="5"/>
      <c r="BYN33" s="5"/>
      <c r="BYO33" s="5"/>
      <c r="BYP33" s="5"/>
      <c r="BYQ33" s="5"/>
      <c r="BYR33" s="5"/>
      <c r="BYS33" s="5"/>
      <c r="BYT33" s="5"/>
      <c r="BYU33" s="5"/>
      <c r="BYV33" s="5"/>
      <c r="BYW33" s="5"/>
      <c r="BYX33" s="5"/>
      <c r="BYY33" s="5"/>
      <c r="BYZ33" s="5"/>
      <c r="BZA33" s="5"/>
      <c r="BZB33" s="5"/>
      <c r="BZC33" s="5"/>
      <c r="BZD33" s="5"/>
      <c r="BZE33" s="5"/>
      <c r="BZF33" s="5"/>
      <c r="BZG33" s="5"/>
      <c r="BZH33" s="5"/>
      <c r="BZI33" s="5"/>
      <c r="BZJ33" s="5"/>
      <c r="BZK33" s="5"/>
      <c r="BZL33" s="5"/>
      <c r="BZM33" s="5"/>
      <c r="BZN33" s="5"/>
      <c r="BZO33" s="5"/>
      <c r="BZP33" s="5"/>
      <c r="BZQ33" s="5"/>
      <c r="BZR33" s="5"/>
      <c r="BZS33" s="5"/>
      <c r="BZT33" s="5"/>
      <c r="BZU33" s="5"/>
      <c r="BZV33" s="5"/>
      <c r="BZW33" s="5"/>
      <c r="BZX33" s="5"/>
      <c r="BZY33" s="5"/>
      <c r="BZZ33" s="5"/>
      <c r="CAA33" s="5"/>
      <c r="CAB33" s="5"/>
      <c r="CAC33" s="5"/>
      <c r="CAD33" s="5"/>
      <c r="CAE33" s="5"/>
      <c r="CAF33" s="5"/>
      <c r="CAG33" s="5"/>
      <c r="CAH33" s="5"/>
      <c r="CAI33" s="5"/>
      <c r="CAJ33" s="5"/>
      <c r="CAK33" s="5"/>
      <c r="CAL33" s="5"/>
      <c r="CAM33" s="5"/>
      <c r="CAN33" s="5"/>
      <c r="CAO33" s="5"/>
      <c r="CAP33" s="5"/>
      <c r="CAQ33" s="5"/>
      <c r="CAR33" s="5"/>
      <c r="CAS33" s="5"/>
      <c r="CAT33" s="5"/>
      <c r="CAU33" s="5"/>
      <c r="CAV33" s="5"/>
      <c r="CAW33" s="5"/>
      <c r="CAX33" s="5"/>
      <c r="CAY33" s="5"/>
      <c r="CAZ33" s="5"/>
      <c r="CBA33" s="5"/>
      <c r="CBB33" s="5"/>
      <c r="CBC33" s="5"/>
      <c r="CBD33" s="5"/>
      <c r="CBE33" s="5"/>
      <c r="CBF33" s="5"/>
      <c r="CBG33" s="5"/>
      <c r="CBH33" s="5"/>
      <c r="CBI33" s="5"/>
      <c r="CBJ33" s="5"/>
      <c r="CBK33" s="5"/>
      <c r="CBL33" s="5"/>
      <c r="CBM33" s="5"/>
      <c r="CBN33" s="5"/>
      <c r="CBO33" s="5"/>
      <c r="CBP33" s="5"/>
      <c r="CBQ33" s="5"/>
      <c r="CBR33" s="5"/>
      <c r="CBS33" s="5"/>
      <c r="CBT33" s="5"/>
      <c r="CBU33" s="5"/>
      <c r="CBV33" s="5"/>
      <c r="CBW33" s="5"/>
      <c r="CBX33" s="5"/>
      <c r="CBY33" s="5"/>
      <c r="CBZ33" s="5"/>
      <c r="CCA33" s="5"/>
      <c r="CCB33" s="5"/>
      <c r="CCC33" s="5"/>
      <c r="CCD33" s="5"/>
      <c r="CCE33" s="5"/>
      <c r="CCF33" s="5"/>
      <c r="CCG33" s="5"/>
      <c r="CCH33" s="5"/>
      <c r="CCI33" s="5"/>
      <c r="CCJ33" s="5"/>
      <c r="CCK33" s="5"/>
      <c r="CCL33" s="5"/>
      <c r="CCM33" s="5"/>
      <c r="CCN33" s="5"/>
      <c r="CCO33" s="5"/>
      <c r="CCP33" s="5"/>
      <c r="CCQ33" s="5"/>
      <c r="CCR33" s="5"/>
      <c r="CCS33" s="5"/>
      <c r="CCT33" s="5"/>
      <c r="CCU33" s="5"/>
      <c r="CCV33" s="5"/>
      <c r="CCW33" s="5"/>
      <c r="CCX33" s="5"/>
      <c r="CCY33" s="5"/>
      <c r="CCZ33" s="5"/>
      <c r="CDA33" s="5"/>
      <c r="CDB33" s="5"/>
      <c r="CDC33" s="5"/>
      <c r="CDD33" s="5"/>
      <c r="CDE33" s="5"/>
      <c r="CDF33" s="5"/>
      <c r="CDG33" s="5"/>
      <c r="CDH33" s="5"/>
      <c r="CDI33" s="5"/>
      <c r="CDJ33" s="5"/>
      <c r="CDK33" s="5"/>
      <c r="CDL33" s="5"/>
      <c r="CDM33" s="5"/>
      <c r="CDN33" s="5"/>
      <c r="CDO33" s="5"/>
      <c r="CDP33" s="5"/>
      <c r="CDQ33" s="5"/>
      <c r="CDR33" s="5"/>
      <c r="CDS33" s="5"/>
      <c r="CDT33" s="5"/>
      <c r="CDU33" s="5"/>
      <c r="CDV33" s="5"/>
      <c r="CDW33" s="5"/>
      <c r="CDX33" s="5"/>
      <c r="CDY33" s="5"/>
      <c r="CDZ33" s="5"/>
      <c r="CEA33" s="5"/>
      <c r="CEB33" s="5"/>
      <c r="CEC33" s="5"/>
      <c r="CED33" s="5"/>
      <c r="CEE33" s="5"/>
      <c r="CEF33" s="5"/>
      <c r="CEG33" s="5"/>
      <c r="CEH33" s="5"/>
      <c r="CEI33" s="5"/>
      <c r="CEJ33" s="5"/>
      <c r="CEK33" s="5"/>
      <c r="CEL33" s="5"/>
      <c r="CEM33" s="5"/>
      <c r="CEN33" s="5"/>
      <c r="CEO33" s="5"/>
      <c r="CEP33" s="5"/>
      <c r="CEQ33" s="5"/>
      <c r="CER33" s="5"/>
      <c r="CES33" s="5"/>
      <c r="CET33" s="5"/>
      <c r="CEU33" s="5"/>
      <c r="CEV33" s="5"/>
      <c r="CEW33" s="5"/>
      <c r="CEX33" s="5"/>
      <c r="CEY33" s="5"/>
      <c r="CEZ33" s="5"/>
      <c r="CFA33" s="5"/>
      <c r="CFB33" s="5"/>
      <c r="CFC33" s="5"/>
      <c r="CFD33" s="5"/>
      <c r="CFE33" s="5"/>
      <c r="CFF33" s="5"/>
      <c r="CFG33" s="5"/>
      <c r="CFH33" s="5"/>
      <c r="CFI33" s="5"/>
      <c r="CFJ33" s="5"/>
      <c r="CFK33" s="5"/>
      <c r="CFL33" s="5"/>
      <c r="CFM33" s="5"/>
      <c r="CFN33" s="5"/>
      <c r="CFO33" s="5"/>
      <c r="CFP33" s="5"/>
      <c r="CFQ33" s="5"/>
      <c r="CFR33" s="5"/>
      <c r="CFS33" s="5"/>
      <c r="CFT33" s="5"/>
      <c r="CFU33" s="5"/>
      <c r="CFV33" s="5"/>
      <c r="CFW33" s="5"/>
      <c r="CFX33" s="5"/>
      <c r="CFY33" s="5"/>
      <c r="CFZ33" s="5"/>
      <c r="CGA33" s="5"/>
      <c r="CGB33" s="5"/>
      <c r="CGC33" s="5"/>
      <c r="CGD33" s="5"/>
      <c r="CGE33" s="5"/>
      <c r="CGF33" s="5"/>
      <c r="CGG33" s="5"/>
      <c r="CGH33" s="5"/>
      <c r="CGI33" s="5"/>
      <c r="CGJ33" s="5"/>
      <c r="CGK33" s="5"/>
      <c r="CGL33" s="5"/>
      <c r="CGM33" s="5"/>
      <c r="CGN33" s="5"/>
      <c r="CGO33" s="5"/>
      <c r="CGP33" s="5"/>
      <c r="CGQ33" s="5"/>
      <c r="CGR33" s="5"/>
      <c r="CGS33" s="5"/>
      <c r="CGT33" s="5"/>
      <c r="CGU33" s="5"/>
      <c r="CGV33" s="5"/>
      <c r="CGW33" s="5"/>
      <c r="CGX33" s="5"/>
      <c r="CGY33" s="5"/>
      <c r="CGZ33" s="5"/>
      <c r="CHA33" s="5"/>
      <c r="CHB33" s="5"/>
      <c r="CHC33" s="5"/>
      <c r="CHD33" s="5"/>
      <c r="CHE33" s="5"/>
      <c r="CHF33" s="5"/>
      <c r="CHG33" s="5"/>
      <c r="CHH33" s="5"/>
      <c r="CHI33" s="5"/>
      <c r="CHJ33" s="5"/>
      <c r="CHK33" s="5"/>
      <c r="CHL33" s="5"/>
      <c r="CHM33" s="5"/>
      <c r="CHN33" s="5"/>
      <c r="CHO33" s="5"/>
      <c r="CHP33" s="5"/>
      <c r="CHQ33" s="5"/>
      <c r="CHR33" s="5"/>
      <c r="CHS33" s="5"/>
      <c r="CHT33" s="5"/>
      <c r="CHU33" s="5"/>
      <c r="CHV33" s="5"/>
      <c r="CHW33" s="5"/>
      <c r="CHX33" s="5"/>
      <c r="CHY33" s="5"/>
      <c r="CHZ33" s="5"/>
      <c r="CIA33" s="5"/>
      <c r="CIB33" s="5"/>
      <c r="CIC33" s="5"/>
      <c r="CID33" s="5"/>
      <c r="CIE33" s="5"/>
      <c r="CIF33" s="5"/>
      <c r="CIG33" s="5"/>
      <c r="CIH33" s="5"/>
      <c r="CII33" s="5"/>
      <c r="CIJ33" s="5"/>
      <c r="CIK33" s="5"/>
      <c r="CIL33" s="5"/>
      <c r="CIM33" s="5"/>
      <c r="CIN33" s="5"/>
      <c r="CIO33" s="5"/>
      <c r="CIP33" s="5"/>
      <c r="CIQ33" s="5"/>
      <c r="CIR33" s="5"/>
      <c r="CIS33" s="5"/>
      <c r="CIT33" s="5"/>
      <c r="CIU33" s="5"/>
      <c r="CIV33" s="5"/>
      <c r="CIW33" s="5"/>
      <c r="CIX33" s="5"/>
      <c r="CIY33" s="5"/>
      <c r="CIZ33" s="5"/>
      <c r="CJA33" s="5"/>
      <c r="CJB33" s="5"/>
      <c r="CJC33" s="5"/>
      <c r="CJD33" s="5"/>
      <c r="CJE33" s="5"/>
      <c r="CJF33" s="5"/>
      <c r="CJG33" s="5"/>
      <c r="CJH33" s="5"/>
      <c r="CJI33" s="5"/>
      <c r="CJJ33" s="5"/>
      <c r="CJK33" s="5"/>
      <c r="CJL33" s="5"/>
      <c r="CJM33" s="5"/>
      <c r="CJN33" s="5"/>
      <c r="CJO33" s="5"/>
      <c r="CJP33" s="5"/>
      <c r="CJQ33" s="5"/>
      <c r="CJR33" s="5"/>
      <c r="CJS33" s="5"/>
      <c r="CJT33" s="5"/>
      <c r="CJU33" s="5"/>
      <c r="CJV33" s="5"/>
      <c r="CJW33" s="5"/>
      <c r="CJX33" s="5"/>
      <c r="CJY33" s="5"/>
      <c r="CJZ33" s="5"/>
      <c r="CKA33" s="5"/>
      <c r="CKB33" s="5"/>
      <c r="CKC33" s="5"/>
      <c r="CKD33" s="5"/>
      <c r="CKE33" s="5"/>
      <c r="CKF33" s="5"/>
      <c r="CKG33" s="5"/>
      <c r="CKH33" s="5"/>
      <c r="CKI33" s="5"/>
      <c r="CKJ33" s="5"/>
      <c r="CKK33" s="5"/>
      <c r="CKL33" s="5"/>
      <c r="CKM33" s="5"/>
      <c r="CKN33" s="5"/>
      <c r="CKO33" s="5"/>
      <c r="CKP33" s="5"/>
      <c r="CKQ33" s="5"/>
      <c r="CKR33" s="5"/>
      <c r="CKS33" s="5"/>
      <c r="CKT33" s="5"/>
      <c r="CKU33" s="5"/>
      <c r="CKV33" s="5"/>
      <c r="CKW33" s="5"/>
      <c r="CKX33" s="5"/>
      <c r="CKY33" s="5"/>
      <c r="CKZ33" s="5"/>
      <c r="CLA33" s="5"/>
      <c r="CLB33" s="5"/>
      <c r="CLC33" s="5"/>
      <c r="CLD33" s="5"/>
      <c r="CLE33" s="5"/>
      <c r="CLF33" s="5"/>
      <c r="CLG33" s="5"/>
      <c r="CLH33" s="5"/>
      <c r="CLI33" s="5"/>
      <c r="CLJ33" s="5"/>
      <c r="CLK33" s="5"/>
      <c r="CLL33" s="5"/>
      <c r="CLM33" s="5"/>
      <c r="CLN33" s="5"/>
      <c r="CLO33" s="5"/>
      <c r="CLP33" s="5"/>
      <c r="CLQ33" s="5"/>
      <c r="CLR33" s="5"/>
      <c r="CLS33" s="5"/>
      <c r="CLT33" s="5"/>
      <c r="CLU33" s="5"/>
      <c r="CLV33" s="5"/>
      <c r="CLW33" s="5"/>
      <c r="CLX33" s="5"/>
      <c r="CLY33" s="5"/>
      <c r="CLZ33" s="5"/>
      <c r="CMA33" s="5"/>
      <c r="CMB33" s="5"/>
      <c r="CMC33" s="5"/>
      <c r="CMD33" s="5"/>
      <c r="CME33" s="5"/>
      <c r="CMF33" s="5"/>
      <c r="CMG33" s="5"/>
      <c r="CMH33" s="5"/>
      <c r="CMI33" s="5"/>
      <c r="CMJ33" s="5"/>
      <c r="CMK33" s="5"/>
      <c r="CML33" s="5"/>
      <c r="CMM33" s="5"/>
      <c r="CMN33" s="5"/>
      <c r="CMO33" s="5"/>
      <c r="CMP33" s="5"/>
      <c r="CMQ33" s="5"/>
      <c r="CMR33" s="5"/>
      <c r="CMS33" s="5"/>
      <c r="CMT33" s="5"/>
      <c r="CMU33" s="5"/>
      <c r="CMV33" s="5"/>
      <c r="CMW33" s="5"/>
      <c r="CMX33" s="5"/>
      <c r="CMY33" s="5"/>
      <c r="CMZ33" s="5"/>
      <c r="CNA33" s="5"/>
      <c r="CNB33" s="5"/>
      <c r="CNC33" s="5"/>
      <c r="CND33" s="5"/>
      <c r="CNE33" s="5"/>
      <c r="CNF33" s="5"/>
      <c r="CNG33" s="5"/>
      <c r="CNH33" s="5"/>
      <c r="CNI33" s="5"/>
      <c r="CNJ33" s="5"/>
      <c r="CNK33" s="5"/>
      <c r="CNL33" s="5"/>
      <c r="CNM33" s="5"/>
      <c r="CNN33" s="5"/>
      <c r="CNO33" s="5"/>
      <c r="CNP33" s="5"/>
      <c r="CNQ33" s="5"/>
      <c r="CNR33" s="5"/>
      <c r="CNS33" s="5"/>
      <c r="CNT33" s="5"/>
      <c r="CNU33" s="5"/>
      <c r="CNV33" s="5"/>
      <c r="CNW33" s="5"/>
      <c r="CNX33" s="5"/>
      <c r="CNY33" s="5"/>
      <c r="CNZ33" s="5"/>
      <c r="COA33" s="5"/>
      <c r="COB33" s="5"/>
      <c r="COC33" s="5"/>
      <c r="COD33" s="5"/>
      <c r="COE33" s="5"/>
      <c r="COF33" s="5"/>
      <c r="COG33" s="5"/>
      <c r="COH33" s="5"/>
      <c r="COI33" s="5"/>
      <c r="COJ33" s="5"/>
      <c r="COK33" s="5"/>
      <c r="COL33" s="5"/>
      <c r="COM33" s="5"/>
      <c r="CON33" s="5"/>
      <c r="COO33" s="5"/>
      <c r="COP33" s="5"/>
      <c r="COQ33" s="5"/>
      <c r="COR33" s="5"/>
      <c r="COS33" s="5"/>
      <c r="COT33" s="5"/>
      <c r="COU33" s="5"/>
      <c r="COV33" s="5"/>
      <c r="COW33" s="5"/>
      <c r="COX33" s="5"/>
      <c r="COY33" s="5"/>
      <c r="COZ33" s="5"/>
      <c r="CPA33" s="5"/>
      <c r="CPB33" s="5"/>
      <c r="CPC33" s="5"/>
      <c r="CPD33" s="5"/>
      <c r="CPE33" s="5"/>
      <c r="CPF33" s="5"/>
      <c r="CPG33" s="5"/>
      <c r="CPH33" s="5"/>
      <c r="CPI33" s="5"/>
      <c r="CPJ33" s="5"/>
      <c r="CPK33" s="5"/>
      <c r="CPL33" s="5"/>
      <c r="CPM33" s="5"/>
      <c r="CPN33" s="5"/>
      <c r="CPO33" s="5"/>
      <c r="CPP33" s="5"/>
      <c r="CPQ33" s="5"/>
      <c r="CPR33" s="5"/>
      <c r="CPS33" s="5"/>
      <c r="CPT33" s="5"/>
      <c r="CPU33" s="5"/>
      <c r="CPV33" s="5"/>
      <c r="CPW33" s="5"/>
      <c r="CPX33" s="5"/>
      <c r="CPY33" s="5"/>
      <c r="CPZ33" s="5"/>
      <c r="CQA33" s="5"/>
      <c r="CQB33" s="5"/>
      <c r="CQC33" s="5"/>
      <c r="CQD33" s="5"/>
      <c r="CQE33" s="5"/>
      <c r="CQF33" s="5"/>
      <c r="CQG33" s="5"/>
      <c r="CQH33" s="5"/>
      <c r="CQI33" s="5"/>
      <c r="CQJ33" s="5"/>
      <c r="CQK33" s="5"/>
      <c r="CQL33" s="5"/>
      <c r="CQM33" s="5"/>
      <c r="CQN33" s="5"/>
      <c r="CQO33" s="5"/>
      <c r="CQP33" s="5"/>
      <c r="CQQ33" s="5"/>
      <c r="CQR33" s="5"/>
      <c r="CQS33" s="5"/>
      <c r="CQT33" s="5"/>
      <c r="CQU33" s="5"/>
      <c r="CQV33" s="5"/>
      <c r="CQW33" s="5"/>
      <c r="CQX33" s="5"/>
      <c r="CQY33" s="5"/>
      <c r="CQZ33" s="5"/>
      <c r="CRA33" s="5"/>
      <c r="CRB33" s="5"/>
      <c r="CRC33" s="5"/>
      <c r="CRD33" s="5"/>
      <c r="CRE33" s="5"/>
      <c r="CRF33" s="5"/>
      <c r="CRG33" s="5"/>
      <c r="CRH33" s="5"/>
      <c r="CRI33" s="5"/>
      <c r="CRJ33" s="5"/>
      <c r="CRK33" s="5"/>
      <c r="CRL33" s="5"/>
      <c r="CRM33" s="5"/>
      <c r="CRN33" s="5"/>
      <c r="CRO33" s="5"/>
      <c r="CRP33" s="5"/>
      <c r="CRQ33" s="5"/>
      <c r="CRR33" s="5"/>
      <c r="CRS33" s="5"/>
      <c r="CRT33" s="5"/>
      <c r="CRU33" s="5"/>
      <c r="CRV33" s="5"/>
      <c r="CRW33" s="5"/>
      <c r="CRX33" s="5"/>
      <c r="CRY33" s="5"/>
      <c r="CRZ33" s="5"/>
      <c r="CSA33" s="5"/>
      <c r="CSB33" s="5"/>
      <c r="CSC33" s="5"/>
      <c r="CSD33" s="5"/>
      <c r="CSE33" s="5"/>
      <c r="CSF33" s="5"/>
      <c r="CSG33" s="5"/>
      <c r="CSH33" s="5"/>
      <c r="CSI33" s="5"/>
      <c r="CSJ33" s="5"/>
      <c r="CSK33" s="5"/>
      <c r="CSL33" s="5"/>
      <c r="CSM33" s="5"/>
      <c r="CSN33" s="5"/>
      <c r="CSO33" s="5"/>
      <c r="CSP33" s="5"/>
      <c r="CSQ33" s="5"/>
      <c r="CSR33" s="5"/>
      <c r="CSS33" s="5"/>
      <c r="CST33" s="5"/>
      <c r="CSU33" s="5"/>
      <c r="CSV33" s="5"/>
      <c r="CSW33" s="5"/>
      <c r="CSX33" s="5"/>
      <c r="CSY33" s="5"/>
      <c r="CSZ33" s="5"/>
      <c r="CTA33" s="5"/>
      <c r="CTB33" s="5"/>
      <c r="CTC33" s="5"/>
      <c r="CTD33" s="5"/>
      <c r="CTE33" s="5"/>
      <c r="CTF33" s="5"/>
      <c r="CTG33" s="5"/>
      <c r="CTH33" s="5"/>
      <c r="CTI33" s="5"/>
      <c r="CTJ33" s="5"/>
      <c r="CTK33" s="5"/>
      <c r="CTL33" s="5"/>
      <c r="CTM33" s="5"/>
      <c r="CTN33" s="5"/>
      <c r="CTO33" s="5"/>
      <c r="CTP33" s="5"/>
      <c r="CTQ33" s="5"/>
      <c r="CTR33" s="5"/>
      <c r="CTS33" s="5"/>
    </row>
    <row r="34" s="4" customFormat="1" ht="92" customHeight="1" spans="1:21">
      <c r="A34" s="18">
        <v>28</v>
      </c>
      <c r="B34" s="18" t="s">
        <v>56</v>
      </c>
      <c r="C34" s="18" t="s">
        <v>127</v>
      </c>
      <c r="D34" s="19" t="s">
        <v>24</v>
      </c>
      <c r="E34" s="30"/>
      <c r="F34" s="25" t="s">
        <v>128</v>
      </c>
      <c r="G34" s="18" t="s">
        <v>26</v>
      </c>
      <c r="H34" s="31">
        <v>1</v>
      </c>
      <c r="I34" s="31" t="s">
        <v>101</v>
      </c>
      <c r="J34" s="18" t="s">
        <v>129</v>
      </c>
      <c r="K34" s="18"/>
      <c r="L34" s="18"/>
      <c r="M34" s="18"/>
      <c r="N34" s="58">
        <f t="shared" si="0"/>
        <v>100</v>
      </c>
      <c r="O34" s="58">
        <f t="shared" si="1"/>
        <v>100</v>
      </c>
      <c r="P34" s="66"/>
      <c r="Q34" s="66">
        <v>100</v>
      </c>
      <c r="R34" s="66"/>
      <c r="S34" s="66"/>
      <c r="T34" s="71"/>
      <c r="U34" s="18" t="s">
        <v>130</v>
      </c>
    </row>
    <row r="35" s="2" customFormat="1" ht="123" customHeight="1" spans="1:2567">
      <c r="A35" s="18">
        <v>29</v>
      </c>
      <c r="B35" s="18" t="s">
        <v>56</v>
      </c>
      <c r="C35" s="18" t="s">
        <v>131</v>
      </c>
      <c r="D35" s="18" t="s">
        <v>132</v>
      </c>
      <c r="E35" s="34" t="s">
        <v>133</v>
      </c>
      <c r="F35" s="18" t="s">
        <v>134</v>
      </c>
      <c r="G35" s="18" t="s">
        <v>26</v>
      </c>
      <c r="H35" s="18">
        <v>1</v>
      </c>
      <c r="I35" s="31" t="s">
        <v>101</v>
      </c>
      <c r="J35" s="48" t="s">
        <v>135</v>
      </c>
      <c r="K35" s="49"/>
      <c r="L35" s="49"/>
      <c r="M35" s="68"/>
      <c r="N35" s="58">
        <f t="shared" si="0"/>
        <v>108</v>
      </c>
      <c r="O35" s="58">
        <f t="shared" si="1"/>
        <v>108</v>
      </c>
      <c r="P35" s="66"/>
      <c r="Q35" s="66">
        <v>108</v>
      </c>
      <c r="R35" s="66"/>
      <c r="S35" s="66"/>
      <c r="T35" s="71"/>
      <c r="U35" s="18" t="s">
        <v>132</v>
      </c>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5"/>
      <c r="NI35" s="5"/>
      <c r="NJ35" s="5"/>
      <c r="NK35" s="5"/>
      <c r="NL35" s="5"/>
      <c r="NM35" s="5"/>
      <c r="NN35" s="5"/>
      <c r="NO35" s="5"/>
      <c r="NP35" s="5"/>
      <c r="NQ35" s="5"/>
      <c r="NR35" s="5"/>
      <c r="NS35" s="5"/>
      <c r="NT35" s="5"/>
      <c r="NU35" s="5"/>
      <c r="NV35" s="5"/>
      <c r="NW35" s="5"/>
      <c r="NX35" s="5"/>
      <c r="NY35" s="5"/>
      <c r="NZ35" s="5"/>
      <c r="OA35" s="5"/>
      <c r="OB35" s="5"/>
      <c r="OC35" s="5"/>
      <c r="OD35" s="5"/>
      <c r="OE35" s="5"/>
      <c r="OF35" s="5"/>
      <c r="OG35" s="5"/>
      <c r="OH35" s="5"/>
      <c r="OI35" s="5"/>
      <c r="OJ35" s="5"/>
      <c r="OK35" s="5"/>
      <c r="OL35" s="5"/>
      <c r="OM35" s="5"/>
      <c r="ON35" s="5"/>
      <c r="OO35" s="5"/>
      <c r="OP35" s="5"/>
      <c r="OQ35" s="5"/>
      <c r="OR35" s="5"/>
      <c r="OS35" s="5"/>
      <c r="OT35" s="5"/>
      <c r="OU35" s="5"/>
      <c r="OV35" s="5"/>
      <c r="OW35" s="5"/>
      <c r="OX35" s="5"/>
      <c r="OY35" s="5"/>
      <c r="OZ35" s="5"/>
      <c r="PA35" s="5"/>
      <c r="PB35" s="5"/>
      <c r="PC35" s="5"/>
      <c r="PD35" s="5"/>
      <c r="PE35" s="5"/>
      <c r="PF35" s="5"/>
      <c r="PG35" s="5"/>
      <c r="PH35" s="5"/>
      <c r="PI35" s="5"/>
      <c r="PJ35" s="5"/>
      <c r="PK35" s="5"/>
      <c r="PL35" s="5"/>
      <c r="PM35" s="5"/>
      <c r="PN35" s="5"/>
      <c r="PO35" s="5"/>
      <c r="PP35" s="5"/>
      <c r="PQ35" s="5"/>
      <c r="PR35" s="5"/>
      <c r="PS35" s="5"/>
      <c r="PT35" s="5"/>
      <c r="PU35" s="5"/>
      <c r="PV35" s="5"/>
      <c r="PW35" s="5"/>
      <c r="PX35" s="5"/>
      <c r="PY35" s="5"/>
      <c r="PZ35" s="5"/>
      <c r="QA35" s="5"/>
      <c r="QB35" s="5"/>
      <c r="QC35" s="5"/>
      <c r="QD35" s="5"/>
      <c r="QE35" s="5"/>
      <c r="QF35" s="5"/>
      <c r="QG35" s="5"/>
      <c r="QH35" s="5"/>
      <c r="QI35" s="5"/>
      <c r="QJ35" s="5"/>
      <c r="QK35" s="5"/>
      <c r="QL35" s="5"/>
      <c r="QM35" s="5"/>
      <c r="QN35" s="5"/>
      <c r="QO35" s="5"/>
      <c r="QP35" s="5"/>
      <c r="QQ35" s="5"/>
      <c r="QR35" s="5"/>
      <c r="QS35" s="5"/>
      <c r="QT35" s="5"/>
      <c r="QU35" s="5"/>
      <c r="QV35" s="5"/>
      <c r="QW35" s="5"/>
      <c r="QX35" s="5"/>
      <c r="QY35" s="5"/>
      <c r="QZ35" s="5"/>
      <c r="RA35" s="5"/>
      <c r="RB35" s="5"/>
      <c r="RC35" s="5"/>
      <c r="RD35" s="5"/>
      <c r="RE35" s="5"/>
      <c r="RF35" s="5"/>
      <c r="RG35" s="5"/>
      <c r="RH35" s="5"/>
      <c r="RI35" s="5"/>
      <c r="RJ35" s="5"/>
      <c r="RK35" s="5"/>
      <c r="RL35" s="5"/>
      <c r="RM35" s="5"/>
      <c r="RN35" s="5"/>
      <c r="RO35" s="5"/>
      <c r="RP35" s="5"/>
      <c r="RQ35" s="5"/>
      <c r="RR35" s="5"/>
      <c r="RS35" s="5"/>
      <c r="RT35" s="5"/>
      <c r="RU35" s="5"/>
      <c r="RV35" s="5"/>
      <c r="RW35" s="5"/>
      <c r="RX35" s="5"/>
      <c r="RY35" s="5"/>
      <c r="RZ35" s="5"/>
      <c r="SA35" s="5"/>
      <c r="SB35" s="5"/>
      <c r="SC35" s="5"/>
      <c r="SD35" s="5"/>
      <c r="SE35" s="5"/>
      <c r="SF35" s="5"/>
      <c r="SG35" s="5"/>
      <c r="SH35" s="5"/>
      <c r="SI35" s="5"/>
      <c r="SJ35" s="5"/>
      <c r="SK35" s="5"/>
      <c r="SL35" s="5"/>
      <c r="SM35" s="5"/>
      <c r="SN35" s="5"/>
      <c r="SO35" s="5"/>
      <c r="SP35" s="5"/>
      <c r="SQ35" s="5"/>
      <c r="SR35" s="5"/>
      <c r="SS35" s="5"/>
      <c r="ST35" s="5"/>
      <c r="SU35" s="5"/>
      <c r="SV35" s="5"/>
      <c r="SW35" s="5"/>
      <c r="SX35" s="5"/>
      <c r="SY35" s="5"/>
      <c r="SZ35" s="5"/>
      <c r="TA35" s="5"/>
      <c r="TB35" s="5"/>
      <c r="TC35" s="5"/>
      <c r="TD35" s="5"/>
      <c r="TE35" s="5"/>
      <c r="TF35" s="5"/>
      <c r="TG35" s="5"/>
      <c r="TH35" s="5"/>
      <c r="TI35" s="5"/>
      <c r="TJ35" s="5"/>
      <c r="TK35" s="5"/>
      <c r="TL35" s="5"/>
      <c r="TM35" s="5"/>
      <c r="TN35" s="5"/>
      <c r="TO35" s="5"/>
      <c r="TP35" s="5"/>
      <c r="TQ35" s="5"/>
      <c r="TR35" s="5"/>
      <c r="TS35" s="5"/>
      <c r="TT35" s="5"/>
      <c r="TU35" s="5"/>
      <c r="TV35" s="5"/>
      <c r="TW35" s="5"/>
      <c r="TX35" s="5"/>
      <c r="TY35" s="5"/>
      <c r="TZ35" s="5"/>
      <c r="UA35" s="5"/>
      <c r="UB35" s="5"/>
      <c r="UC35" s="5"/>
      <c r="UD35" s="5"/>
      <c r="UE35" s="5"/>
      <c r="UF35" s="5"/>
      <c r="UG35" s="5"/>
      <c r="UH35" s="5"/>
      <c r="UI35" s="5"/>
      <c r="UJ35" s="5"/>
      <c r="UK35" s="5"/>
      <c r="UL35" s="5"/>
      <c r="UM35" s="5"/>
      <c r="UN35" s="5"/>
      <c r="UO35" s="5"/>
      <c r="UP35" s="5"/>
      <c r="UQ35" s="5"/>
      <c r="UR35" s="5"/>
      <c r="US35" s="5"/>
      <c r="UT35" s="5"/>
      <c r="UU35" s="5"/>
      <c r="UV35" s="5"/>
      <c r="UW35" s="5"/>
      <c r="UX35" s="5"/>
      <c r="UY35" s="5"/>
      <c r="UZ35" s="5"/>
      <c r="VA35" s="5"/>
      <c r="VB35" s="5"/>
      <c r="VC35" s="5"/>
      <c r="VD35" s="5"/>
      <c r="VE35" s="5"/>
      <c r="VF35" s="5"/>
      <c r="VG35" s="5"/>
      <c r="VH35" s="5"/>
      <c r="VI35" s="5"/>
      <c r="VJ35" s="5"/>
      <c r="VK35" s="5"/>
      <c r="VL35" s="5"/>
      <c r="VM35" s="5"/>
      <c r="VN35" s="5"/>
      <c r="VO35" s="5"/>
      <c r="VP35" s="5"/>
      <c r="VQ35" s="5"/>
      <c r="VR35" s="5"/>
      <c r="VS35" s="5"/>
      <c r="VT35" s="5"/>
      <c r="VU35" s="5"/>
      <c r="VV35" s="5"/>
      <c r="VW35" s="5"/>
      <c r="VX35" s="5"/>
      <c r="VY35" s="5"/>
      <c r="VZ35" s="5"/>
      <c r="WA35" s="5"/>
      <c r="WB35" s="5"/>
      <c r="WC35" s="5"/>
      <c r="WD35" s="5"/>
      <c r="WE35" s="5"/>
      <c r="WF35" s="5"/>
      <c r="WG35" s="5"/>
      <c r="WH35" s="5"/>
      <c r="WI35" s="5"/>
      <c r="WJ35" s="5"/>
      <c r="WK35" s="5"/>
      <c r="WL35" s="5"/>
      <c r="WM35" s="5"/>
      <c r="WN35" s="5"/>
      <c r="WO35" s="5"/>
      <c r="WP35" s="5"/>
      <c r="WQ35" s="5"/>
      <c r="WR35" s="5"/>
      <c r="WS35" s="5"/>
      <c r="WT35" s="5"/>
      <c r="WU35" s="5"/>
      <c r="WV35" s="5"/>
      <c r="WW35" s="5"/>
      <c r="WX35" s="5"/>
      <c r="WY35" s="5"/>
      <c r="WZ35" s="5"/>
      <c r="XA35" s="5"/>
      <c r="XB35" s="5"/>
      <c r="XC35" s="5"/>
      <c r="XD35" s="5"/>
      <c r="XE35" s="5"/>
      <c r="XF35" s="5"/>
      <c r="XG35" s="5"/>
      <c r="XH35" s="5"/>
      <c r="XI35" s="5"/>
      <c r="XJ35" s="5"/>
      <c r="XK35" s="5"/>
      <c r="XL35" s="5"/>
      <c r="XM35" s="5"/>
      <c r="XN35" s="5"/>
      <c r="XO35" s="5"/>
      <c r="XP35" s="5"/>
      <c r="XQ35" s="5"/>
      <c r="XR35" s="5"/>
      <c r="XS35" s="5"/>
      <c r="XT35" s="5"/>
      <c r="XU35" s="5"/>
      <c r="XV35" s="5"/>
      <c r="XW35" s="5"/>
      <c r="XX35" s="5"/>
      <c r="XY35" s="5"/>
      <c r="XZ35" s="5"/>
      <c r="YA35" s="5"/>
      <c r="YB35" s="5"/>
      <c r="YC35" s="5"/>
      <c r="YD35" s="5"/>
      <c r="YE35" s="5"/>
      <c r="YF35" s="5"/>
      <c r="YG35" s="5"/>
      <c r="YH35" s="5"/>
      <c r="YI35" s="5"/>
      <c r="YJ35" s="5"/>
      <c r="YK35" s="5"/>
      <c r="YL35" s="5"/>
      <c r="YM35" s="5"/>
      <c r="YN35" s="5"/>
      <c r="YO35" s="5"/>
      <c r="YP35" s="5"/>
      <c r="YQ35" s="5"/>
      <c r="YR35" s="5"/>
      <c r="YS35" s="5"/>
      <c r="YT35" s="5"/>
      <c r="YU35" s="5"/>
      <c r="YV35" s="5"/>
      <c r="YW35" s="5"/>
      <c r="YX35" s="5"/>
      <c r="YY35" s="5"/>
      <c r="YZ35" s="5"/>
      <c r="ZA35" s="5"/>
      <c r="ZB35" s="5"/>
      <c r="ZC35" s="5"/>
      <c r="ZD35" s="5"/>
      <c r="ZE35" s="5"/>
      <c r="ZF35" s="5"/>
      <c r="ZG35" s="5"/>
      <c r="ZH35" s="5"/>
      <c r="ZI35" s="5"/>
      <c r="ZJ35" s="5"/>
      <c r="ZK35" s="5"/>
      <c r="ZL35" s="5"/>
      <c r="ZM35" s="5"/>
      <c r="ZN35" s="5"/>
      <c r="ZO35" s="5"/>
      <c r="ZP35" s="5"/>
      <c r="ZQ35" s="5"/>
      <c r="ZR35" s="5"/>
      <c r="ZS35" s="5"/>
      <c r="ZT35" s="5"/>
      <c r="ZU35" s="5"/>
      <c r="ZV35" s="5"/>
      <c r="ZW35" s="5"/>
      <c r="ZX35" s="5"/>
      <c r="ZY35" s="5"/>
      <c r="ZZ35" s="5"/>
      <c r="AAA35" s="5"/>
      <c r="AAB35" s="5"/>
      <c r="AAC35" s="5"/>
      <c r="AAD35" s="5"/>
      <c r="AAE35" s="5"/>
      <c r="AAF35" s="5"/>
      <c r="AAG35" s="5"/>
      <c r="AAH35" s="5"/>
      <c r="AAI35" s="5"/>
      <c r="AAJ35" s="5"/>
      <c r="AAK35" s="5"/>
      <c r="AAL35" s="5"/>
      <c r="AAM35" s="5"/>
      <c r="AAN35" s="5"/>
      <c r="AAO35" s="5"/>
      <c r="AAP35" s="5"/>
      <c r="AAQ35" s="5"/>
      <c r="AAR35" s="5"/>
      <c r="AAS35" s="5"/>
      <c r="AAT35" s="5"/>
      <c r="AAU35" s="5"/>
      <c r="AAV35" s="5"/>
      <c r="AAW35" s="5"/>
      <c r="AAX35" s="5"/>
      <c r="AAY35" s="5"/>
      <c r="AAZ35" s="5"/>
      <c r="ABA35" s="5"/>
      <c r="ABB35" s="5"/>
      <c r="ABC35" s="5"/>
      <c r="ABD35" s="5"/>
      <c r="ABE35" s="5"/>
      <c r="ABF35" s="5"/>
      <c r="ABG35" s="5"/>
      <c r="ABH35" s="5"/>
      <c r="ABI35" s="5"/>
      <c r="ABJ35" s="5"/>
      <c r="ABK35" s="5"/>
      <c r="ABL35" s="5"/>
      <c r="ABM35" s="5"/>
      <c r="ABN35" s="5"/>
      <c r="ABO35" s="5"/>
      <c r="ABP35" s="5"/>
      <c r="ABQ35" s="5"/>
      <c r="ABR35" s="5"/>
      <c r="ABS35" s="5"/>
      <c r="ABT35" s="5"/>
      <c r="ABU35" s="5"/>
      <c r="ABV35" s="5"/>
      <c r="ABW35" s="5"/>
      <c r="ABX35" s="5"/>
      <c r="ABY35" s="5"/>
      <c r="ABZ35" s="5"/>
      <c r="ACA35" s="5"/>
      <c r="ACB35" s="5"/>
      <c r="ACC35" s="5"/>
      <c r="ACD35" s="5"/>
      <c r="ACE35" s="5"/>
      <c r="ACF35" s="5"/>
      <c r="ACG35" s="5"/>
      <c r="ACH35" s="5"/>
      <c r="ACI35" s="5"/>
      <c r="ACJ35" s="5"/>
      <c r="ACK35" s="5"/>
      <c r="ACL35" s="5"/>
      <c r="ACM35" s="5"/>
      <c r="ACN35" s="5"/>
      <c r="ACO35" s="5"/>
      <c r="ACP35" s="5"/>
      <c r="ACQ35" s="5"/>
      <c r="ACR35" s="5"/>
      <c r="ACS35" s="5"/>
      <c r="ACT35" s="5"/>
      <c r="ACU35" s="5"/>
      <c r="ACV35" s="5"/>
      <c r="ACW35" s="5"/>
      <c r="ACX35" s="5"/>
      <c r="ACY35" s="5"/>
      <c r="ACZ35" s="5"/>
      <c r="ADA35" s="5"/>
      <c r="ADB35" s="5"/>
      <c r="ADC35" s="5"/>
      <c r="ADD35" s="5"/>
      <c r="ADE35" s="5"/>
      <c r="ADF35" s="5"/>
      <c r="ADG35" s="5"/>
      <c r="ADH35" s="5"/>
      <c r="ADI35" s="5"/>
      <c r="ADJ35" s="5"/>
      <c r="ADK35" s="5"/>
      <c r="ADL35" s="5"/>
      <c r="ADM35" s="5"/>
      <c r="ADN35" s="5"/>
      <c r="ADO35" s="5"/>
      <c r="ADP35" s="5"/>
      <c r="ADQ35" s="5"/>
      <c r="ADR35" s="5"/>
      <c r="ADS35" s="5"/>
      <c r="ADT35" s="5"/>
      <c r="ADU35" s="5"/>
      <c r="ADV35" s="5"/>
      <c r="ADW35" s="5"/>
      <c r="ADX35" s="5"/>
      <c r="ADY35" s="5"/>
      <c r="ADZ35" s="5"/>
      <c r="AEA35" s="5"/>
      <c r="AEB35" s="5"/>
      <c r="AEC35" s="5"/>
      <c r="AED35" s="5"/>
      <c r="AEE35" s="5"/>
      <c r="AEF35" s="5"/>
      <c r="AEG35" s="5"/>
      <c r="AEH35" s="5"/>
      <c r="AEI35" s="5"/>
      <c r="AEJ35" s="5"/>
      <c r="AEK35" s="5"/>
      <c r="AEL35" s="5"/>
      <c r="AEM35" s="5"/>
      <c r="AEN35" s="5"/>
      <c r="AEO35" s="5"/>
      <c r="AEP35" s="5"/>
      <c r="AEQ35" s="5"/>
      <c r="AER35" s="5"/>
      <c r="AES35" s="5"/>
      <c r="AET35" s="5"/>
      <c r="AEU35" s="5"/>
      <c r="AEV35" s="5"/>
      <c r="AEW35" s="5"/>
      <c r="AEX35" s="5"/>
      <c r="AEY35" s="5"/>
      <c r="AEZ35" s="5"/>
      <c r="AFA35" s="5"/>
      <c r="AFB35" s="5"/>
      <c r="AFC35" s="5"/>
      <c r="AFD35" s="5"/>
      <c r="AFE35" s="5"/>
      <c r="AFF35" s="5"/>
      <c r="AFG35" s="5"/>
      <c r="AFH35" s="5"/>
      <c r="AFI35" s="5"/>
      <c r="AFJ35" s="5"/>
      <c r="AFK35" s="5"/>
      <c r="AFL35" s="5"/>
      <c r="AFM35" s="5"/>
      <c r="AFN35" s="5"/>
      <c r="AFO35" s="5"/>
      <c r="AFP35" s="5"/>
      <c r="AFQ35" s="5"/>
      <c r="AFR35" s="5"/>
      <c r="AFS35" s="5"/>
      <c r="AFT35" s="5"/>
      <c r="AFU35" s="5"/>
      <c r="AFV35" s="5"/>
      <c r="AFW35" s="5"/>
      <c r="AFX35" s="5"/>
      <c r="AFY35" s="5"/>
      <c r="AFZ35" s="5"/>
      <c r="AGA35" s="5"/>
      <c r="AGB35" s="5"/>
      <c r="AGC35" s="5"/>
      <c r="AGD35" s="5"/>
      <c r="AGE35" s="5"/>
      <c r="AGF35" s="5"/>
      <c r="AGG35" s="5"/>
      <c r="AGH35" s="5"/>
      <c r="AGI35" s="5"/>
      <c r="AGJ35" s="5"/>
      <c r="AGK35" s="5"/>
      <c r="AGL35" s="5"/>
      <c r="AGM35" s="5"/>
      <c r="AGN35" s="5"/>
      <c r="AGO35" s="5"/>
      <c r="AGP35" s="5"/>
      <c r="AGQ35" s="5"/>
      <c r="AGR35" s="5"/>
      <c r="AGS35" s="5"/>
      <c r="AGT35" s="5"/>
      <c r="AGU35" s="5"/>
      <c r="AGV35" s="5"/>
      <c r="AGW35" s="5"/>
      <c r="AGX35" s="5"/>
      <c r="AGY35" s="5"/>
      <c r="AGZ35" s="5"/>
      <c r="AHA35" s="5"/>
      <c r="AHB35" s="5"/>
      <c r="AHC35" s="5"/>
      <c r="AHD35" s="5"/>
      <c r="AHE35" s="5"/>
      <c r="AHF35" s="5"/>
      <c r="AHG35" s="5"/>
      <c r="AHH35" s="5"/>
      <c r="AHI35" s="5"/>
      <c r="AHJ35" s="5"/>
      <c r="AHK35" s="5"/>
      <c r="AHL35" s="5"/>
      <c r="AHM35" s="5"/>
      <c r="AHN35" s="5"/>
      <c r="AHO35" s="5"/>
      <c r="AHP35" s="5"/>
      <c r="AHQ35" s="5"/>
      <c r="AHR35" s="5"/>
      <c r="AHS35" s="5"/>
      <c r="AHT35" s="5"/>
      <c r="AHU35" s="5"/>
      <c r="AHV35" s="5"/>
      <c r="AHW35" s="5"/>
      <c r="AHX35" s="5"/>
      <c r="AHY35" s="5"/>
      <c r="AHZ35" s="5"/>
      <c r="AIA35" s="5"/>
      <c r="AIB35" s="5"/>
      <c r="AIC35" s="5"/>
      <c r="AID35" s="5"/>
      <c r="AIE35" s="5"/>
      <c r="AIF35" s="5"/>
      <c r="AIG35" s="5"/>
      <c r="AIH35" s="5"/>
      <c r="AII35" s="5"/>
      <c r="AIJ35" s="5"/>
      <c r="AIK35" s="5"/>
      <c r="AIL35" s="5"/>
      <c r="AIM35" s="5"/>
      <c r="AIN35" s="5"/>
      <c r="AIO35" s="5"/>
      <c r="AIP35" s="5"/>
      <c r="AIQ35" s="5"/>
      <c r="AIR35" s="5"/>
      <c r="AIS35" s="5"/>
      <c r="AIT35" s="5"/>
      <c r="AIU35" s="5"/>
      <c r="AIV35" s="5"/>
      <c r="AIW35" s="5"/>
      <c r="AIX35" s="5"/>
      <c r="AIY35" s="5"/>
      <c r="AIZ35" s="5"/>
      <c r="AJA35" s="5"/>
      <c r="AJB35" s="5"/>
      <c r="AJC35" s="5"/>
      <c r="AJD35" s="5"/>
      <c r="AJE35" s="5"/>
      <c r="AJF35" s="5"/>
      <c r="AJG35" s="5"/>
      <c r="AJH35" s="5"/>
      <c r="AJI35" s="5"/>
      <c r="AJJ35" s="5"/>
      <c r="AJK35" s="5"/>
      <c r="AJL35" s="5"/>
      <c r="AJM35" s="5"/>
      <c r="AJN35" s="5"/>
      <c r="AJO35" s="5"/>
      <c r="AJP35" s="5"/>
      <c r="AJQ35" s="5"/>
      <c r="AJR35" s="5"/>
      <c r="AJS35" s="5"/>
      <c r="AJT35" s="5"/>
      <c r="AJU35" s="5"/>
      <c r="AJV35" s="5"/>
      <c r="AJW35" s="5"/>
      <c r="AJX35" s="5"/>
      <c r="AJY35" s="5"/>
      <c r="AJZ35" s="5"/>
      <c r="AKA35" s="5"/>
      <c r="AKB35" s="5"/>
      <c r="AKC35" s="5"/>
      <c r="AKD35" s="5"/>
      <c r="AKE35" s="5"/>
      <c r="AKF35" s="5"/>
      <c r="AKG35" s="5"/>
      <c r="AKH35" s="5"/>
      <c r="AKI35" s="5"/>
      <c r="AKJ35" s="5"/>
      <c r="AKK35" s="5"/>
      <c r="AKL35" s="5"/>
      <c r="AKM35" s="5"/>
      <c r="AKN35" s="5"/>
      <c r="AKO35" s="5"/>
      <c r="AKP35" s="5"/>
      <c r="AKQ35" s="5"/>
      <c r="AKR35" s="5"/>
      <c r="AKS35" s="5"/>
      <c r="AKT35" s="5"/>
      <c r="AKU35" s="5"/>
      <c r="AKV35" s="5"/>
      <c r="AKW35" s="5"/>
      <c r="AKX35" s="5"/>
      <c r="AKY35" s="5"/>
      <c r="AKZ35" s="5"/>
      <c r="ALA35" s="5"/>
      <c r="ALB35" s="5"/>
      <c r="ALC35" s="5"/>
      <c r="ALD35" s="5"/>
      <c r="ALE35" s="5"/>
      <c r="ALF35" s="5"/>
      <c r="ALG35" s="5"/>
      <c r="ALH35" s="5"/>
      <c r="ALI35" s="5"/>
      <c r="ALJ35" s="5"/>
      <c r="ALK35" s="5"/>
      <c r="ALL35" s="5"/>
      <c r="ALM35" s="5"/>
      <c r="ALN35" s="5"/>
      <c r="ALO35" s="5"/>
      <c r="ALP35" s="5"/>
      <c r="ALQ35" s="5"/>
      <c r="ALR35" s="5"/>
      <c r="ALS35" s="5"/>
      <c r="ALT35" s="5"/>
      <c r="ALU35" s="5"/>
      <c r="ALV35" s="5"/>
      <c r="ALW35" s="5"/>
      <c r="ALX35" s="5"/>
      <c r="ALY35" s="5"/>
      <c r="ALZ35" s="5"/>
      <c r="AMA35" s="5"/>
      <c r="AMB35" s="5"/>
      <c r="AMC35" s="5"/>
      <c r="AMD35" s="5"/>
      <c r="AME35" s="5"/>
      <c r="AMF35" s="5"/>
      <c r="AMG35" s="5"/>
      <c r="AMH35" s="5"/>
      <c r="AMI35" s="5"/>
      <c r="AMJ35" s="5"/>
      <c r="AMK35" s="5"/>
      <c r="AML35" s="5"/>
      <c r="AMM35" s="5"/>
      <c r="AMN35" s="5"/>
      <c r="AMO35" s="5"/>
      <c r="AMP35" s="5"/>
      <c r="AMQ35" s="5"/>
      <c r="AMR35" s="5"/>
      <c r="AMS35" s="5"/>
      <c r="AMT35" s="5"/>
      <c r="AMU35" s="5"/>
      <c r="AMV35" s="5"/>
      <c r="AMW35" s="5"/>
      <c r="AMX35" s="5"/>
      <c r="AMY35" s="5"/>
      <c r="AMZ35" s="5"/>
      <c r="ANA35" s="5"/>
      <c r="ANB35" s="5"/>
      <c r="ANC35" s="5"/>
      <c r="AND35" s="5"/>
      <c r="ANE35" s="5"/>
      <c r="ANF35" s="5"/>
      <c r="ANG35" s="5"/>
      <c r="ANH35" s="5"/>
      <c r="ANI35" s="5"/>
      <c r="ANJ35" s="5"/>
      <c r="ANK35" s="5"/>
      <c r="ANL35" s="5"/>
      <c r="ANM35" s="5"/>
      <c r="ANN35" s="5"/>
      <c r="ANO35" s="5"/>
      <c r="ANP35" s="5"/>
      <c r="ANQ35" s="5"/>
      <c r="ANR35" s="5"/>
      <c r="ANS35" s="5"/>
      <c r="ANT35" s="5"/>
      <c r="ANU35" s="5"/>
      <c r="ANV35" s="5"/>
      <c r="ANW35" s="5"/>
      <c r="ANX35" s="5"/>
      <c r="ANY35" s="5"/>
      <c r="ANZ35" s="5"/>
      <c r="AOA35" s="5"/>
      <c r="AOB35" s="5"/>
      <c r="AOC35" s="5"/>
      <c r="AOD35" s="5"/>
      <c r="AOE35" s="5"/>
      <c r="AOF35" s="5"/>
      <c r="AOG35" s="5"/>
      <c r="AOH35" s="5"/>
      <c r="AOI35" s="5"/>
      <c r="AOJ35" s="5"/>
      <c r="AOK35" s="5"/>
      <c r="AOL35" s="5"/>
      <c r="AOM35" s="5"/>
      <c r="AON35" s="5"/>
      <c r="AOO35" s="5"/>
      <c r="AOP35" s="5"/>
      <c r="AOQ35" s="5"/>
      <c r="AOR35" s="5"/>
      <c r="AOS35" s="5"/>
      <c r="AOT35" s="5"/>
      <c r="AOU35" s="5"/>
      <c r="AOV35" s="5"/>
      <c r="AOW35" s="5"/>
      <c r="AOX35" s="5"/>
      <c r="AOY35" s="5"/>
      <c r="AOZ35" s="5"/>
      <c r="APA35" s="5"/>
      <c r="APB35" s="5"/>
      <c r="APC35" s="5"/>
      <c r="APD35" s="5"/>
      <c r="APE35" s="5"/>
      <c r="APF35" s="5"/>
      <c r="APG35" s="5"/>
      <c r="APH35" s="5"/>
      <c r="API35" s="5"/>
      <c r="APJ35" s="5"/>
      <c r="APK35" s="5"/>
      <c r="APL35" s="5"/>
      <c r="APM35" s="5"/>
      <c r="APN35" s="5"/>
      <c r="APO35" s="5"/>
      <c r="APP35" s="5"/>
      <c r="APQ35" s="5"/>
      <c r="APR35" s="5"/>
      <c r="APS35" s="5"/>
      <c r="APT35" s="5"/>
      <c r="APU35" s="5"/>
      <c r="APV35" s="5"/>
      <c r="APW35" s="5"/>
      <c r="APX35" s="5"/>
      <c r="APY35" s="5"/>
      <c r="APZ35" s="5"/>
      <c r="AQA35" s="5"/>
      <c r="AQB35" s="5"/>
      <c r="AQC35" s="5"/>
      <c r="AQD35" s="5"/>
      <c r="AQE35" s="5"/>
      <c r="AQF35" s="5"/>
      <c r="AQG35" s="5"/>
      <c r="AQH35" s="5"/>
      <c r="AQI35" s="5"/>
      <c r="AQJ35" s="5"/>
      <c r="AQK35" s="5"/>
      <c r="AQL35" s="5"/>
      <c r="AQM35" s="5"/>
      <c r="AQN35" s="5"/>
      <c r="AQO35" s="5"/>
      <c r="AQP35" s="5"/>
      <c r="AQQ35" s="5"/>
      <c r="AQR35" s="5"/>
      <c r="AQS35" s="5"/>
      <c r="AQT35" s="5"/>
      <c r="AQU35" s="5"/>
      <c r="AQV35" s="5"/>
      <c r="AQW35" s="5"/>
      <c r="AQX35" s="5"/>
      <c r="AQY35" s="5"/>
      <c r="AQZ35" s="5"/>
      <c r="ARA35" s="5"/>
      <c r="ARB35" s="5"/>
      <c r="ARC35" s="5"/>
      <c r="ARD35" s="5"/>
      <c r="ARE35" s="5"/>
      <c r="ARF35" s="5"/>
      <c r="ARG35" s="5"/>
      <c r="ARH35" s="5"/>
      <c r="ARI35" s="5"/>
      <c r="ARJ35" s="5"/>
      <c r="ARK35" s="5"/>
      <c r="ARL35" s="5"/>
      <c r="ARM35" s="5"/>
      <c r="ARN35" s="5"/>
      <c r="ARO35" s="5"/>
      <c r="ARP35" s="5"/>
      <c r="ARQ35" s="5"/>
      <c r="ARR35" s="5"/>
      <c r="ARS35" s="5"/>
      <c r="ART35" s="5"/>
      <c r="ARU35" s="5"/>
      <c r="ARV35" s="5"/>
      <c r="ARW35" s="5"/>
      <c r="ARX35" s="5"/>
      <c r="ARY35" s="5"/>
      <c r="ARZ35" s="5"/>
      <c r="ASA35" s="5"/>
      <c r="ASB35" s="5"/>
      <c r="ASC35" s="5"/>
      <c r="ASD35" s="5"/>
      <c r="ASE35" s="5"/>
      <c r="ASF35" s="5"/>
      <c r="ASG35" s="5"/>
      <c r="ASH35" s="5"/>
      <c r="ASI35" s="5"/>
      <c r="ASJ35" s="5"/>
      <c r="ASK35" s="5"/>
      <c r="ASL35" s="5"/>
      <c r="ASM35" s="5"/>
      <c r="ASN35" s="5"/>
      <c r="ASO35" s="5"/>
      <c r="ASP35" s="5"/>
      <c r="ASQ35" s="5"/>
      <c r="ASR35" s="5"/>
      <c r="ASS35" s="5"/>
      <c r="AST35" s="5"/>
      <c r="ASU35" s="5"/>
      <c r="ASV35" s="5"/>
      <c r="ASW35" s="5"/>
      <c r="ASX35" s="5"/>
      <c r="ASY35" s="5"/>
      <c r="ASZ35" s="5"/>
      <c r="ATA35" s="5"/>
      <c r="ATB35" s="5"/>
      <c r="ATC35" s="5"/>
      <c r="ATD35" s="5"/>
      <c r="ATE35" s="5"/>
      <c r="ATF35" s="5"/>
      <c r="ATG35" s="5"/>
      <c r="ATH35" s="5"/>
      <c r="ATI35" s="5"/>
      <c r="ATJ35" s="5"/>
      <c r="ATK35" s="5"/>
      <c r="ATL35" s="5"/>
      <c r="ATM35" s="5"/>
      <c r="ATN35" s="5"/>
      <c r="ATO35" s="5"/>
      <c r="ATP35" s="5"/>
      <c r="ATQ35" s="5"/>
      <c r="ATR35" s="5"/>
      <c r="ATS35" s="5"/>
      <c r="ATT35" s="5"/>
      <c r="ATU35" s="5"/>
      <c r="ATV35" s="5"/>
      <c r="ATW35" s="5"/>
      <c r="ATX35" s="5"/>
      <c r="ATY35" s="5"/>
      <c r="ATZ35" s="5"/>
      <c r="AUA35" s="5"/>
      <c r="AUB35" s="5"/>
      <c r="AUC35" s="5"/>
      <c r="AUD35" s="5"/>
      <c r="AUE35" s="5"/>
      <c r="AUF35" s="5"/>
      <c r="AUG35" s="5"/>
      <c r="AUH35" s="5"/>
      <c r="AUI35" s="5"/>
      <c r="AUJ35" s="5"/>
      <c r="AUK35" s="5"/>
      <c r="AUL35" s="5"/>
      <c r="AUM35" s="5"/>
      <c r="AUN35" s="5"/>
      <c r="AUO35" s="5"/>
      <c r="AUP35" s="5"/>
      <c r="AUQ35" s="5"/>
      <c r="AUR35" s="5"/>
      <c r="AUS35" s="5"/>
      <c r="AUT35" s="5"/>
      <c r="AUU35" s="5"/>
      <c r="AUV35" s="5"/>
      <c r="AUW35" s="5"/>
      <c r="AUX35" s="5"/>
      <c r="AUY35" s="5"/>
      <c r="AUZ35" s="5"/>
      <c r="AVA35" s="5"/>
      <c r="AVB35" s="5"/>
      <c r="AVC35" s="5"/>
      <c r="AVD35" s="5"/>
      <c r="AVE35" s="5"/>
      <c r="AVF35" s="5"/>
      <c r="AVG35" s="5"/>
      <c r="AVH35" s="5"/>
      <c r="AVI35" s="5"/>
      <c r="AVJ35" s="5"/>
      <c r="AVK35" s="5"/>
      <c r="AVL35" s="5"/>
      <c r="AVM35" s="5"/>
      <c r="AVN35" s="5"/>
      <c r="AVO35" s="5"/>
      <c r="AVP35" s="5"/>
      <c r="AVQ35" s="5"/>
      <c r="AVR35" s="5"/>
      <c r="AVS35" s="5"/>
      <c r="AVT35" s="5"/>
      <c r="AVU35" s="5"/>
      <c r="AVV35" s="5"/>
      <c r="AVW35" s="5"/>
      <c r="AVX35" s="5"/>
      <c r="AVY35" s="5"/>
      <c r="AVZ35" s="5"/>
      <c r="AWA35" s="5"/>
      <c r="AWB35" s="5"/>
      <c r="AWC35" s="5"/>
      <c r="AWD35" s="5"/>
      <c r="AWE35" s="5"/>
      <c r="AWF35" s="5"/>
      <c r="AWG35" s="5"/>
      <c r="AWH35" s="5"/>
      <c r="AWI35" s="5"/>
      <c r="AWJ35" s="5"/>
      <c r="AWK35" s="5"/>
      <c r="AWL35" s="5"/>
      <c r="AWM35" s="5"/>
      <c r="AWN35" s="5"/>
      <c r="AWO35" s="5"/>
      <c r="AWP35" s="5"/>
      <c r="AWQ35" s="5"/>
      <c r="AWR35" s="5"/>
      <c r="AWS35" s="5"/>
      <c r="AWT35" s="5"/>
      <c r="AWU35" s="5"/>
      <c r="AWV35" s="5"/>
      <c r="AWW35" s="5"/>
      <c r="AWX35" s="5"/>
      <c r="AWY35" s="5"/>
      <c r="AWZ35" s="5"/>
      <c r="AXA35" s="5"/>
      <c r="AXB35" s="5"/>
      <c r="AXC35" s="5"/>
      <c r="AXD35" s="5"/>
      <c r="AXE35" s="5"/>
      <c r="AXF35" s="5"/>
      <c r="AXG35" s="5"/>
      <c r="AXH35" s="5"/>
      <c r="AXI35" s="5"/>
      <c r="AXJ35" s="5"/>
      <c r="AXK35" s="5"/>
      <c r="AXL35" s="5"/>
      <c r="AXM35" s="5"/>
      <c r="AXN35" s="5"/>
      <c r="AXO35" s="5"/>
      <c r="AXP35" s="5"/>
      <c r="AXQ35" s="5"/>
      <c r="AXR35" s="5"/>
      <c r="AXS35" s="5"/>
      <c r="AXT35" s="5"/>
      <c r="AXU35" s="5"/>
      <c r="AXV35" s="5"/>
      <c r="AXW35" s="5"/>
      <c r="AXX35" s="5"/>
      <c r="AXY35" s="5"/>
      <c r="AXZ35" s="5"/>
      <c r="AYA35" s="5"/>
      <c r="AYB35" s="5"/>
      <c r="AYC35" s="5"/>
      <c r="AYD35" s="5"/>
      <c r="AYE35" s="5"/>
      <c r="AYF35" s="5"/>
      <c r="AYG35" s="5"/>
      <c r="AYH35" s="5"/>
      <c r="AYI35" s="5"/>
      <c r="AYJ35" s="5"/>
      <c r="AYK35" s="5"/>
      <c r="AYL35" s="5"/>
      <c r="AYM35" s="5"/>
      <c r="AYN35" s="5"/>
      <c r="AYO35" s="5"/>
      <c r="AYP35" s="5"/>
      <c r="AYQ35" s="5"/>
      <c r="AYR35" s="5"/>
      <c r="AYS35" s="5"/>
      <c r="AYT35" s="5"/>
      <c r="AYU35" s="5"/>
      <c r="AYV35" s="5"/>
      <c r="AYW35" s="5"/>
      <c r="AYX35" s="5"/>
      <c r="AYY35" s="5"/>
      <c r="AYZ35" s="5"/>
      <c r="AZA35" s="5"/>
      <c r="AZB35" s="5"/>
      <c r="AZC35" s="5"/>
      <c r="AZD35" s="5"/>
      <c r="AZE35" s="5"/>
      <c r="AZF35" s="5"/>
      <c r="AZG35" s="5"/>
      <c r="AZH35" s="5"/>
      <c r="AZI35" s="5"/>
      <c r="AZJ35" s="5"/>
      <c r="AZK35" s="5"/>
      <c r="AZL35" s="5"/>
      <c r="AZM35" s="5"/>
      <c r="AZN35" s="5"/>
      <c r="AZO35" s="5"/>
      <c r="AZP35" s="5"/>
      <c r="AZQ35" s="5"/>
      <c r="AZR35" s="5"/>
      <c r="AZS35" s="5"/>
      <c r="AZT35" s="5"/>
      <c r="AZU35" s="5"/>
      <c r="AZV35" s="5"/>
      <c r="AZW35" s="5"/>
      <c r="AZX35" s="5"/>
      <c r="AZY35" s="5"/>
      <c r="AZZ35" s="5"/>
      <c r="BAA35" s="5"/>
      <c r="BAB35" s="5"/>
      <c r="BAC35" s="5"/>
      <c r="BAD35" s="5"/>
      <c r="BAE35" s="5"/>
      <c r="BAF35" s="5"/>
      <c r="BAG35" s="5"/>
      <c r="BAH35" s="5"/>
      <c r="BAI35" s="5"/>
      <c r="BAJ35" s="5"/>
      <c r="BAK35" s="5"/>
      <c r="BAL35" s="5"/>
      <c r="BAM35" s="5"/>
      <c r="BAN35" s="5"/>
      <c r="BAO35" s="5"/>
      <c r="BAP35" s="5"/>
      <c r="BAQ35" s="5"/>
      <c r="BAR35" s="5"/>
      <c r="BAS35" s="5"/>
      <c r="BAT35" s="5"/>
      <c r="BAU35" s="5"/>
      <c r="BAV35" s="5"/>
      <c r="BAW35" s="5"/>
      <c r="BAX35" s="5"/>
      <c r="BAY35" s="5"/>
      <c r="BAZ35" s="5"/>
      <c r="BBA35" s="5"/>
      <c r="BBB35" s="5"/>
      <c r="BBC35" s="5"/>
      <c r="BBD35" s="5"/>
      <c r="BBE35" s="5"/>
      <c r="BBF35" s="5"/>
      <c r="BBG35" s="5"/>
      <c r="BBH35" s="5"/>
      <c r="BBI35" s="5"/>
      <c r="BBJ35" s="5"/>
      <c r="BBK35" s="5"/>
      <c r="BBL35" s="5"/>
      <c r="BBM35" s="5"/>
      <c r="BBN35" s="5"/>
      <c r="BBO35" s="5"/>
      <c r="BBP35" s="5"/>
      <c r="BBQ35" s="5"/>
      <c r="BBR35" s="5"/>
      <c r="BBS35" s="5"/>
      <c r="BBT35" s="5"/>
      <c r="BBU35" s="5"/>
      <c r="BBV35" s="5"/>
      <c r="BBW35" s="5"/>
      <c r="BBX35" s="5"/>
      <c r="BBY35" s="5"/>
      <c r="BBZ35" s="5"/>
      <c r="BCA35" s="5"/>
      <c r="BCB35" s="5"/>
      <c r="BCC35" s="5"/>
      <c r="BCD35" s="5"/>
      <c r="BCE35" s="5"/>
      <c r="BCF35" s="5"/>
      <c r="BCG35" s="5"/>
      <c r="BCH35" s="5"/>
      <c r="BCI35" s="5"/>
      <c r="BCJ35" s="5"/>
      <c r="BCK35" s="5"/>
      <c r="BCL35" s="5"/>
      <c r="BCM35" s="5"/>
      <c r="BCN35" s="5"/>
      <c r="BCO35" s="5"/>
      <c r="BCP35" s="5"/>
      <c r="BCQ35" s="5"/>
      <c r="BCR35" s="5"/>
      <c r="BCS35" s="5"/>
      <c r="BCT35" s="5"/>
      <c r="BCU35" s="5"/>
      <c r="BCV35" s="5"/>
      <c r="BCW35" s="5"/>
      <c r="BCX35" s="5"/>
      <c r="BCY35" s="5"/>
      <c r="BCZ35" s="5"/>
      <c r="BDA35" s="5"/>
      <c r="BDB35" s="5"/>
      <c r="BDC35" s="5"/>
      <c r="BDD35" s="5"/>
      <c r="BDE35" s="5"/>
      <c r="BDF35" s="5"/>
      <c r="BDG35" s="5"/>
      <c r="BDH35" s="5"/>
      <c r="BDI35" s="5"/>
      <c r="BDJ35" s="5"/>
      <c r="BDK35" s="5"/>
      <c r="BDL35" s="5"/>
      <c r="BDM35" s="5"/>
      <c r="BDN35" s="5"/>
      <c r="BDO35" s="5"/>
      <c r="BDP35" s="5"/>
      <c r="BDQ35" s="5"/>
      <c r="BDR35" s="5"/>
      <c r="BDS35" s="5"/>
      <c r="BDT35" s="5"/>
      <c r="BDU35" s="5"/>
      <c r="BDV35" s="5"/>
      <c r="BDW35" s="5"/>
      <c r="BDX35" s="5"/>
      <c r="BDY35" s="5"/>
      <c r="BDZ35" s="5"/>
      <c r="BEA35" s="5"/>
      <c r="BEB35" s="5"/>
      <c r="BEC35" s="5"/>
      <c r="BED35" s="5"/>
      <c r="BEE35" s="5"/>
      <c r="BEF35" s="5"/>
      <c r="BEG35" s="5"/>
      <c r="BEH35" s="5"/>
      <c r="BEI35" s="5"/>
      <c r="BEJ35" s="5"/>
      <c r="BEK35" s="5"/>
      <c r="BEL35" s="5"/>
      <c r="BEM35" s="5"/>
      <c r="BEN35" s="5"/>
      <c r="BEO35" s="5"/>
      <c r="BEP35" s="5"/>
      <c r="BEQ35" s="5"/>
      <c r="BER35" s="5"/>
      <c r="BES35" s="5"/>
      <c r="BET35" s="5"/>
      <c r="BEU35" s="5"/>
      <c r="BEV35" s="5"/>
      <c r="BEW35" s="5"/>
      <c r="BEX35" s="5"/>
      <c r="BEY35" s="5"/>
      <c r="BEZ35" s="5"/>
      <c r="BFA35" s="5"/>
      <c r="BFB35" s="5"/>
      <c r="BFC35" s="5"/>
      <c r="BFD35" s="5"/>
      <c r="BFE35" s="5"/>
      <c r="BFF35" s="5"/>
      <c r="BFG35" s="5"/>
      <c r="BFH35" s="5"/>
      <c r="BFI35" s="5"/>
      <c r="BFJ35" s="5"/>
      <c r="BFK35" s="5"/>
      <c r="BFL35" s="5"/>
      <c r="BFM35" s="5"/>
      <c r="BFN35" s="5"/>
      <c r="BFO35" s="5"/>
      <c r="BFP35" s="5"/>
      <c r="BFQ35" s="5"/>
      <c r="BFR35" s="5"/>
      <c r="BFS35" s="5"/>
      <c r="BFT35" s="5"/>
      <c r="BFU35" s="5"/>
      <c r="BFV35" s="5"/>
      <c r="BFW35" s="5"/>
      <c r="BFX35" s="5"/>
      <c r="BFY35" s="5"/>
      <c r="BFZ35" s="5"/>
      <c r="BGA35" s="5"/>
      <c r="BGB35" s="5"/>
      <c r="BGC35" s="5"/>
      <c r="BGD35" s="5"/>
      <c r="BGE35" s="5"/>
      <c r="BGF35" s="5"/>
      <c r="BGG35" s="5"/>
      <c r="BGH35" s="5"/>
      <c r="BGI35" s="5"/>
      <c r="BGJ35" s="5"/>
      <c r="BGK35" s="5"/>
      <c r="BGL35" s="5"/>
      <c r="BGM35" s="5"/>
      <c r="BGN35" s="5"/>
      <c r="BGO35" s="5"/>
      <c r="BGP35" s="5"/>
      <c r="BGQ35" s="5"/>
      <c r="BGR35" s="5"/>
      <c r="BGS35" s="5"/>
      <c r="BGT35" s="5"/>
      <c r="BGU35" s="5"/>
      <c r="BGV35" s="5"/>
      <c r="BGW35" s="5"/>
      <c r="BGX35" s="5"/>
      <c r="BGY35" s="5"/>
      <c r="BGZ35" s="5"/>
      <c r="BHA35" s="5"/>
      <c r="BHB35" s="5"/>
      <c r="BHC35" s="5"/>
      <c r="BHD35" s="5"/>
      <c r="BHE35" s="5"/>
      <c r="BHF35" s="5"/>
      <c r="BHG35" s="5"/>
      <c r="BHH35" s="5"/>
      <c r="BHI35" s="5"/>
      <c r="BHJ35" s="5"/>
      <c r="BHK35" s="5"/>
      <c r="BHL35" s="5"/>
      <c r="BHM35" s="5"/>
      <c r="BHN35" s="5"/>
      <c r="BHO35" s="5"/>
      <c r="BHP35" s="5"/>
      <c r="BHQ35" s="5"/>
      <c r="BHR35" s="5"/>
      <c r="BHS35" s="5"/>
      <c r="BHT35" s="5"/>
      <c r="BHU35" s="5"/>
      <c r="BHV35" s="5"/>
      <c r="BHW35" s="5"/>
      <c r="BHX35" s="5"/>
      <c r="BHY35" s="5"/>
      <c r="BHZ35" s="5"/>
      <c r="BIA35" s="5"/>
      <c r="BIB35" s="5"/>
      <c r="BIC35" s="5"/>
      <c r="BID35" s="5"/>
      <c r="BIE35" s="5"/>
      <c r="BIF35" s="5"/>
      <c r="BIG35" s="5"/>
      <c r="BIH35" s="5"/>
      <c r="BII35" s="5"/>
      <c r="BIJ35" s="5"/>
      <c r="BIK35" s="5"/>
      <c r="BIL35" s="5"/>
      <c r="BIM35" s="5"/>
      <c r="BIN35" s="5"/>
      <c r="BIO35" s="5"/>
      <c r="BIP35" s="5"/>
      <c r="BIQ35" s="5"/>
      <c r="BIR35" s="5"/>
      <c r="BIS35" s="5"/>
      <c r="BIT35" s="5"/>
      <c r="BIU35" s="5"/>
      <c r="BIV35" s="5"/>
      <c r="BIW35" s="5"/>
      <c r="BIX35" s="5"/>
      <c r="BIY35" s="5"/>
      <c r="BIZ35" s="5"/>
      <c r="BJA35" s="5"/>
      <c r="BJB35" s="5"/>
      <c r="BJC35" s="5"/>
      <c r="BJD35" s="5"/>
      <c r="BJE35" s="5"/>
      <c r="BJF35" s="5"/>
      <c r="BJG35" s="5"/>
      <c r="BJH35" s="5"/>
      <c r="BJI35" s="5"/>
      <c r="BJJ35" s="5"/>
      <c r="BJK35" s="5"/>
      <c r="BJL35" s="5"/>
      <c r="BJM35" s="5"/>
      <c r="BJN35" s="5"/>
      <c r="BJO35" s="5"/>
      <c r="BJP35" s="5"/>
      <c r="BJQ35" s="5"/>
      <c r="BJR35" s="5"/>
      <c r="BJS35" s="5"/>
      <c r="BJT35" s="5"/>
      <c r="BJU35" s="5"/>
      <c r="BJV35" s="5"/>
      <c r="BJW35" s="5"/>
      <c r="BJX35" s="5"/>
      <c r="BJY35" s="5"/>
      <c r="BJZ35" s="5"/>
      <c r="BKA35" s="5"/>
      <c r="BKB35" s="5"/>
      <c r="BKC35" s="5"/>
      <c r="BKD35" s="5"/>
      <c r="BKE35" s="5"/>
      <c r="BKF35" s="5"/>
      <c r="BKG35" s="5"/>
      <c r="BKH35" s="5"/>
      <c r="BKI35" s="5"/>
      <c r="BKJ35" s="5"/>
      <c r="BKK35" s="5"/>
      <c r="BKL35" s="5"/>
      <c r="BKM35" s="5"/>
      <c r="BKN35" s="5"/>
      <c r="BKO35" s="5"/>
      <c r="BKP35" s="5"/>
      <c r="BKQ35" s="5"/>
      <c r="BKR35" s="5"/>
      <c r="BKS35" s="5"/>
      <c r="BKT35" s="5"/>
      <c r="BKU35" s="5"/>
      <c r="BKV35" s="5"/>
      <c r="BKW35" s="5"/>
      <c r="BKX35" s="5"/>
      <c r="BKY35" s="5"/>
      <c r="BKZ35" s="5"/>
      <c r="BLA35" s="5"/>
      <c r="BLB35" s="5"/>
      <c r="BLC35" s="5"/>
      <c r="BLD35" s="5"/>
      <c r="BLE35" s="5"/>
      <c r="BLF35" s="5"/>
      <c r="BLG35" s="5"/>
      <c r="BLH35" s="5"/>
      <c r="BLI35" s="5"/>
      <c r="BLJ35" s="5"/>
      <c r="BLK35" s="5"/>
      <c r="BLL35" s="5"/>
      <c r="BLM35" s="5"/>
      <c r="BLN35" s="5"/>
      <c r="BLO35" s="5"/>
      <c r="BLP35" s="5"/>
      <c r="BLQ35" s="5"/>
      <c r="BLR35" s="5"/>
      <c r="BLS35" s="5"/>
      <c r="BLT35" s="5"/>
      <c r="BLU35" s="5"/>
      <c r="BLV35" s="5"/>
      <c r="BLW35" s="5"/>
      <c r="BLX35" s="5"/>
      <c r="BLY35" s="5"/>
      <c r="BLZ35" s="5"/>
      <c r="BMA35" s="5"/>
      <c r="BMB35" s="5"/>
      <c r="BMC35" s="5"/>
      <c r="BMD35" s="5"/>
      <c r="BME35" s="5"/>
      <c r="BMF35" s="5"/>
      <c r="BMG35" s="5"/>
      <c r="BMH35" s="5"/>
      <c r="BMI35" s="5"/>
      <c r="BMJ35" s="5"/>
      <c r="BMK35" s="5"/>
      <c r="BML35" s="5"/>
      <c r="BMM35" s="5"/>
      <c r="BMN35" s="5"/>
      <c r="BMO35" s="5"/>
      <c r="BMP35" s="5"/>
      <c r="BMQ35" s="5"/>
      <c r="BMR35" s="5"/>
      <c r="BMS35" s="5"/>
      <c r="BMT35" s="5"/>
      <c r="BMU35" s="5"/>
      <c r="BMV35" s="5"/>
      <c r="BMW35" s="5"/>
      <c r="BMX35" s="5"/>
      <c r="BMY35" s="5"/>
      <c r="BMZ35" s="5"/>
      <c r="BNA35" s="5"/>
      <c r="BNB35" s="5"/>
      <c r="BNC35" s="5"/>
      <c r="BND35" s="5"/>
      <c r="BNE35" s="5"/>
      <c r="BNF35" s="5"/>
      <c r="BNG35" s="5"/>
      <c r="BNH35" s="5"/>
      <c r="BNI35" s="5"/>
      <c r="BNJ35" s="5"/>
      <c r="BNK35" s="5"/>
      <c r="BNL35" s="5"/>
      <c r="BNM35" s="5"/>
      <c r="BNN35" s="5"/>
      <c r="BNO35" s="5"/>
      <c r="BNP35" s="5"/>
      <c r="BNQ35" s="5"/>
      <c r="BNR35" s="5"/>
      <c r="BNS35" s="5"/>
      <c r="BNT35" s="5"/>
      <c r="BNU35" s="5"/>
      <c r="BNV35" s="5"/>
      <c r="BNW35" s="5"/>
      <c r="BNX35" s="5"/>
      <c r="BNY35" s="5"/>
      <c r="BNZ35" s="5"/>
      <c r="BOA35" s="5"/>
      <c r="BOB35" s="5"/>
      <c r="BOC35" s="5"/>
      <c r="BOD35" s="5"/>
      <c r="BOE35" s="5"/>
      <c r="BOF35" s="5"/>
      <c r="BOG35" s="5"/>
      <c r="BOH35" s="5"/>
      <c r="BOI35" s="5"/>
      <c r="BOJ35" s="5"/>
      <c r="BOK35" s="5"/>
      <c r="BOL35" s="5"/>
      <c r="BOM35" s="5"/>
      <c r="BON35" s="5"/>
      <c r="BOO35" s="5"/>
      <c r="BOP35" s="5"/>
      <c r="BOQ35" s="5"/>
      <c r="BOR35" s="5"/>
      <c r="BOS35" s="5"/>
      <c r="BOT35" s="5"/>
      <c r="BOU35" s="5"/>
      <c r="BOV35" s="5"/>
      <c r="BOW35" s="5"/>
      <c r="BOX35" s="5"/>
      <c r="BOY35" s="5"/>
      <c r="BOZ35" s="5"/>
      <c r="BPA35" s="5"/>
      <c r="BPB35" s="5"/>
      <c r="BPC35" s="5"/>
      <c r="BPD35" s="5"/>
      <c r="BPE35" s="5"/>
      <c r="BPF35" s="5"/>
      <c r="BPG35" s="5"/>
      <c r="BPH35" s="5"/>
      <c r="BPI35" s="5"/>
      <c r="BPJ35" s="5"/>
      <c r="BPK35" s="5"/>
      <c r="BPL35" s="5"/>
      <c r="BPM35" s="5"/>
      <c r="BPN35" s="5"/>
      <c r="BPO35" s="5"/>
      <c r="BPP35" s="5"/>
      <c r="BPQ35" s="5"/>
      <c r="BPR35" s="5"/>
      <c r="BPS35" s="5"/>
      <c r="BPT35" s="5"/>
      <c r="BPU35" s="5"/>
      <c r="BPV35" s="5"/>
      <c r="BPW35" s="5"/>
      <c r="BPX35" s="5"/>
      <c r="BPY35" s="5"/>
      <c r="BPZ35" s="5"/>
      <c r="BQA35" s="5"/>
      <c r="BQB35" s="5"/>
      <c r="BQC35" s="5"/>
      <c r="BQD35" s="5"/>
      <c r="BQE35" s="5"/>
      <c r="BQF35" s="5"/>
      <c r="BQG35" s="5"/>
      <c r="BQH35" s="5"/>
      <c r="BQI35" s="5"/>
      <c r="BQJ35" s="5"/>
      <c r="BQK35" s="5"/>
      <c r="BQL35" s="5"/>
      <c r="BQM35" s="5"/>
      <c r="BQN35" s="5"/>
      <c r="BQO35" s="5"/>
      <c r="BQP35" s="5"/>
      <c r="BQQ35" s="5"/>
      <c r="BQR35" s="5"/>
      <c r="BQS35" s="5"/>
      <c r="BQT35" s="5"/>
      <c r="BQU35" s="5"/>
      <c r="BQV35" s="5"/>
      <c r="BQW35" s="5"/>
      <c r="BQX35" s="5"/>
      <c r="BQY35" s="5"/>
      <c r="BQZ35" s="5"/>
      <c r="BRA35" s="5"/>
      <c r="BRB35" s="5"/>
      <c r="BRC35" s="5"/>
      <c r="BRD35" s="5"/>
      <c r="BRE35" s="5"/>
      <c r="BRF35" s="5"/>
      <c r="BRG35" s="5"/>
      <c r="BRH35" s="5"/>
      <c r="BRI35" s="5"/>
      <c r="BRJ35" s="5"/>
      <c r="BRK35" s="5"/>
      <c r="BRL35" s="5"/>
      <c r="BRM35" s="5"/>
      <c r="BRN35" s="5"/>
      <c r="BRO35" s="5"/>
      <c r="BRP35" s="5"/>
      <c r="BRQ35" s="5"/>
      <c r="BRR35" s="5"/>
      <c r="BRS35" s="5"/>
      <c r="BRT35" s="5"/>
      <c r="BRU35" s="5"/>
      <c r="BRV35" s="5"/>
      <c r="BRW35" s="5"/>
      <c r="BRX35" s="5"/>
      <c r="BRY35" s="5"/>
      <c r="BRZ35" s="5"/>
      <c r="BSA35" s="5"/>
      <c r="BSB35" s="5"/>
      <c r="BSC35" s="5"/>
      <c r="BSD35" s="5"/>
      <c r="BSE35" s="5"/>
      <c r="BSF35" s="5"/>
      <c r="BSG35" s="5"/>
      <c r="BSH35" s="5"/>
      <c r="BSI35" s="5"/>
      <c r="BSJ35" s="5"/>
      <c r="BSK35" s="5"/>
      <c r="BSL35" s="5"/>
      <c r="BSM35" s="5"/>
      <c r="BSN35" s="5"/>
      <c r="BSO35" s="5"/>
      <c r="BSP35" s="5"/>
      <c r="BSQ35" s="5"/>
      <c r="BSR35" s="5"/>
      <c r="BSS35" s="5"/>
      <c r="BST35" s="5"/>
      <c r="BSU35" s="5"/>
      <c r="BSV35" s="5"/>
      <c r="BSW35" s="5"/>
      <c r="BSX35" s="5"/>
      <c r="BSY35" s="5"/>
      <c r="BSZ35" s="5"/>
      <c r="BTA35" s="5"/>
      <c r="BTB35" s="5"/>
      <c r="BTC35" s="5"/>
      <c r="BTD35" s="5"/>
      <c r="BTE35" s="5"/>
      <c r="BTF35" s="5"/>
      <c r="BTG35" s="5"/>
      <c r="BTH35" s="5"/>
      <c r="BTI35" s="5"/>
      <c r="BTJ35" s="5"/>
      <c r="BTK35" s="5"/>
      <c r="BTL35" s="5"/>
      <c r="BTM35" s="5"/>
      <c r="BTN35" s="5"/>
      <c r="BTO35" s="5"/>
      <c r="BTP35" s="5"/>
      <c r="BTQ35" s="5"/>
      <c r="BTR35" s="5"/>
      <c r="BTS35" s="5"/>
      <c r="BTT35" s="5"/>
      <c r="BTU35" s="5"/>
      <c r="BTV35" s="5"/>
      <c r="BTW35" s="5"/>
      <c r="BTX35" s="5"/>
      <c r="BTY35" s="5"/>
      <c r="BTZ35" s="5"/>
      <c r="BUA35" s="5"/>
      <c r="BUB35" s="5"/>
      <c r="BUC35" s="5"/>
      <c r="BUD35" s="5"/>
      <c r="BUE35" s="5"/>
      <c r="BUF35" s="5"/>
      <c r="BUG35" s="5"/>
      <c r="BUH35" s="5"/>
      <c r="BUI35" s="5"/>
      <c r="BUJ35" s="5"/>
      <c r="BUK35" s="5"/>
      <c r="BUL35" s="5"/>
      <c r="BUM35" s="5"/>
      <c r="BUN35" s="5"/>
      <c r="BUO35" s="5"/>
      <c r="BUP35" s="5"/>
      <c r="BUQ35" s="5"/>
      <c r="BUR35" s="5"/>
      <c r="BUS35" s="5"/>
      <c r="BUT35" s="5"/>
      <c r="BUU35" s="5"/>
      <c r="BUV35" s="5"/>
      <c r="BUW35" s="5"/>
      <c r="BUX35" s="5"/>
      <c r="BUY35" s="5"/>
      <c r="BUZ35" s="5"/>
      <c r="BVA35" s="5"/>
      <c r="BVB35" s="5"/>
      <c r="BVC35" s="5"/>
      <c r="BVD35" s="5"/>
      <c r="BVE35" s="5"/>
      <c r="BVF35" s="5"/>
      <c r="BVG35" s="5"/>
      <c r="BVH35" s="5"/>
      <c r="BVI35" s="5"/>
      <c r="BVJ35" s="5"/>
      <c r="BVK35" s="5"/>
      <c r="BVL35" s="5"/>
      <c r="BVM35" s="5"/>
      <c r="BVN35" s="5"/>
      <c r="BVO35" s="5"/>
      <c r="BVP35" s="5"/>
      <c r="BVQ35" s="5"/>
      <c r="BVR35" s="5"/>
      <c r="BVS35" s="5"/>
      <c r="BVT35" s="5"/>
      <c r="BVU35" s="5"/>
      <c r="BVV35" s="5"/>
      <c r="BVW35" s="5"/>
      <c r="BVX35" s="5"/>
      <c r="BVY35" s="5"/>
      <c r="BVZ35" s="5"/>
      <c r="BWA35" s="5"/>
      <c r="BWB35" s="5"/>
      <c r="BWC35" s="5"/>
      <c r="BWD35" s="5"/>
      <c r="BWE35" s="5"/>
      <c r="BWF35" s="5"/>
      <c r="BWG35" s="5"/>
      <c r="BWH35" s="5"/>
      <c r="BWI35" s="5"/>
      <c r="BWJ35" s="5"/>
      <c r="BWK35" s="5"/>
      <c r="BWL35" s="5"/>
      <c r="BWM35" s="5"/>
      <c r="BWN35" s="5"/>
      <c r="BWO35" s="5"/>
      <c r="BWP35" s="5"/>
      <c r="BWQ35" s="5"/>
      <c r="BWR35" s="5"/>
      <c r="BWS35" s="5"/>
      <c r="BWT35" s="5"/>
      <c r="BWU35" s="5"/>
      <c r="BWV35" s="5"/>
      <c r="BWW35" s="5"/>
      <c r="BWX35" s="5"/>
      <c r="BWY35" s="5"/>
      <c r="BWZ35" s="5"/>
      <c r="BXA35" s="5"/>
      <c r="BXB35" s="5"/>
      <c r="BXC35" s="5"/>
      <c r="BXD35" s="5"/>
      <c r="BXE35" s="5"/>
      <c r="BXF35" s="5"/>
      <c r="BXG35" s="5"/>
      <c r="BXH35" s="5"/>
      <c r="BXI35" s="5"/>
      <c r="BXJ35" s="5"/>
      <c r="BXK35" s="5"/>
      <c r="BXL35" s="5"/>
      <c r="BXM35" s="5"/>
      <c r="BXN35" s="5"/>
      <c r="BXO35" s="5"/>
      <c r="BXP35" s="5"/>
      <c r="BXQ35" s="5"/>
      <c r="BXR35" s="5"/>
      <c r="BXS35" s="5"/>
      <c r="BXT35" s="5"/>
      <c r="BXU35" s="5"/>
      <c r="BXV35" s="5"/>
      <c r="BXW35" s="5"/>
      <c r="BXX35" s="5"/>
      <c r="BXY35" s="5"/>
      <c r="BXZ35" s="5"/>
      <c r="BYA35" s="5"/>
      <c r="BYB35" s="5"/>
      <c r="BYC35" s="5"/>
      <c r="BYD35" s="5"/>
      <c r="BYE35" s="5"/>
      <c r="BYF35" s="5"/>
      <c r="BYG35" s="5"/>
      <c r="BYH35" s="5"/>
      <c r="BYI35" s="5"/>
      <c r="BYJ35" s="5"/>
      <c r="BYK35" s="5"/>
      <c r="BYL35" s="5"/>
      <c r="BYM35" s="5"/>
      <c r="BYN35" s="5"/>
      <c r="BYO35" s="5"/>
      <c r="BYP35" s="5"/>
      <c r="BYQ35" s="5"/>
      <c r="BYR35" s="5"/>
      <c r="BYS35" s="5"/>
      <c r="BYT35" s="5"/>
      <c r="BYU35" s="5"/>
      <c r="BYV35" s="5"/>
      <c r="BYW35" s="5"/>
      <c r="BYX35" s="5"/>
      <c r="BYY35" s="5"/>
      <c r="BYZ35" s="5"/>
      <c r="BZA35" s="5"/>
      <c r="BZB35" s="5"/>
      <c r="BZC35" s="5"/>
      <c r="BZD35" s="5"/>
      <c r="BZE35" s="5"/>
      <c r="BZF35" s="5"/>
      <c r="BZG35" s="5"/>
      <c r="BZH35" s="5"/>
      <c r="BZI35" s="5"/>
      <c r="BZJ35" s="5"/>
      <c r="BZK35" s="5"/>
      <c r="BZL35" s="5"/>
      <c r="BZM35" s="5"/>
      <c r="BZN35" s="5"/>
      <c r="BZO35" s="5"/>
      <c r="BZP35" s="5"/>
      <c r="BZQ35" s="5"/>
      <c r="BZR35" s="5"/>
      <c r="BZS35" s="5"/>
      <c r="BZT35" s="5"/>
      <c r="BZU35" s="5"/>
      <c r="BZV35" s="5"/>
      <c r="BZW35" s="5"/>
      <c r="BZX35" s="5"/>
      <c r="BZY35" s="5"/>
      <c r="BZZ35" s="5"/>
      <c r="CAA35" s="5"/>
      <c r="CAB35" s="5"/>
      <c r="CAC35" s="5"/>
      <c r="CAD35" s="5"/>
      <c r="CAE35" s="5"/>
      <c r="CAF35" s="5"/>
      <c r="CAG35" s="5"/>
      <c r="CAH35" s="5"/>
      <c r="CAI35" s="5"/>
      <c r="CAJ35" s="5"/>
      <c r="CAK35" s="5"/>
      <c r="CAL35" s="5"/>
      <c r="CAM35" s="5"/>
      <c r="CAN35" s="5"/>
      <c r="CAO35" s="5"/>
      <c r="CAP35" s="5"/>
      <c r="CAQ35" s="5"/>
      <c r="CAR35" s="5"/>
      <c r="CAS35" s="5"/>
      <c r="CAT35" s="5"/>
      <c r="CAU35" s="5"/>
      <c r="CAV35" s="5"/>
      <c r="CAW35" s="5"/>
      <c r="CAX35" s="5"/>
      <c r="CAY35" s="5"/>
      <c r="CAZ35" s="5"/>
      <c r="CBA35" s="5"/>
      <c r="CBB35" s="5"/>
      <c r="CBC35" s="5"/>
      <c r="CBD35" s="5"/>
      <c r="CBE35" s="5"/>
      <c r="CBF35" s="5"/>
      <c r="CBG35" s="5"/>
      <c r="CBH35" s="5"/>
      <c r="CBI35" s="5"/>
      <c r="CBJ35" s="5"/>
      <c r="CBK35" s="5"/>
      <c r="CBL35" s="5"/>
      <c r="CBM35" s="5"/>
      <c r="CBN35" s="5"/>
      <c r="CBO35" s="5"/>
      <c r="CBP35" s="5"/>
      <c r="CBQ35" s="5"/>
      <c r="CBR35" s="5"/>
      <c r="CBS35" s="5"/>
      <c r="CBT35" s="5"/>
      <c r="CBU35" s="5"/>
      <c r="CBV35" s="5"/>
      <c r="CBW35" s="5"/>
      <c r="CBX35" s="5"/>
      <c r="CBY35" s="5"/>
      <c r="CBZ35" s="5"/>
      <c r="CCA35" s="5"/>
      <c r="CCB35" s="5"/>
      <c r="CCC35" s="5"/>
      <c r="CCD35" s="5"/>
      <c r="CCE35" s="5"/>
      <c r="CCF35" s="5"/>
      <c r="CCG35" s="5"/>
      <c r="CCH35" s="5"/>
      <c r="CCI35" s="5"/>
      <c r="CCJ35" s="5"/>
      <c r="CCK35" s="5"/>
      <c r="CCL35" s="5"/>
      <c r="CCM35" s="5"/>
      <c r="CCN35" s="5"/>
      <c r="CCO35" s="5"/>
      <c r="CCP35" s="5"/>
      <c r="CCQ35" s="5"/>
      <c r="CCR35" s="5"/>
      <c r="CCS35" s="5"/>
      <c r="CCT35" s="5"/>
      <c r="CCU35" s="5"/>
      <c r="CCV35" s="5"/>
      <c r="CCW35" s="5"/>
      <c r="CCX35" s="5"/>
      <c r="CCY35" s="5"/>
      <c r="CCZ35" s="5"/>
      <c r="CDA35" s="5"/>
      <c r="CDB35" s="5"/>
      <c r="CDC35" s="5"/>
      <c r="CDD35" s="5"/>
      <c r="CDE35" s="5"/>
      <c r="CDF35" s="5"/>
      <c r="CDG35" s="5"/>
      <c r="CDH35" s="5"/>
      <c r="CDI35" s="5"/>
      <c r="CDJ35" s="5"/>
      <c r="CDK35" s="5"/>
      <c r="CDL35" s="5"/>
      <c r="CDM35" s="5"/>
      <c r="CDN35" s="5"/>
      <c r="CDO35" s="5"/>
      <c r="CDP35" s="5"/>
      <c r="CDQ35" s="5"/>
      <c r="CDR35" s="5"/>
      <c r="CDS35" s="5"/>
      <c r="CDT35" s="5"/>
      <c r="CDU35" s="5"/>
      <c r="CDV35" s="5"/>
      <c r="CDW35" s="5"/>
      <c r="CDX35" s="5"/>
      <c r="CDY35" s="5"/>
      <c r="CDZ35" s="5"/>
      <c r="CEA35" s="5"/>
      <c r="CEB35" s="5"/>
      <c r="CEC35" s="5"/>
      <c r="CED35" s="5"/>
      <c r="CEE35" s="5"/>
      <c r="CEF35" s="5"/>
      <c r="CEG35" s="5"/>
      <c r="CEH35" s="5"/>
      <c r="CEI35" s="5"/>
      <c r="CEJ35" s="5"/>
      <c r="CEK35" s="5"/>
      <c r="CEL35" s="5"/>
      <c r="CEM35" s="5"/>
      <c r="CEN35" s="5"/>
      <c r="CEO35" s="5"/>
      <c r="CEP35" s="5"/>
      <c r="CEQ35" s="5"/>
      <c r="CER35" s="5"/>
      <c r="CES35" s="5"/>
      <c r="CET35" s="5"/>
      <c r="CEU35" s="5"/>
      <c r="CEV35" s="5"/>
      <c r="CEW35" s="5"/>
      <c r="CEX35" s="5"/>
      <c r="CEY35" s="5"/>
      <c r="CEZ35" s="5"/>
      <c r="CFA35" s="5"/>
      <c r="CFB35" s="5"/>
      <c r="CFC35" s="5"/>
      <c r="CFD35" s="5"/>
      <c r="CFE35" s="5"/>
      <c r="CFF35" s="5"/>
      <c r="CFG35" s="5"/>
      <c r="CFH35" s="5"/>
      <c r="CFI35" s="5"/>
      <c r="CFJ35" s="5"/>
      <c r="CFK35" s="5"/>
      <c r="CFL35" s="5"/>
      <c r="CFM35" s="5"/>
      <c r="CFN35" s="5"/>
      <c r="CFO35" s="5"/>
      <c r="CFP35" s="5"/>
      <c r="CFQ35" s="5"/>
      <c r="CFR35" s="5"/>
      <c r="CFS35" s="5"/>
      <c r="CFT35" s="5"/>
      <c r="CFU35" s="5"/>
      <c r="CFV35" s="5"/>
      <c r="CFW35" s="5"/>
      <c r="CFX35" s="5"/>
      <c r="CFY35" s="5"/>
      <c r="CFZ35" s="5"/>
      <c r="CGA35" s="5"/>
      <c r="CGB35" s="5"/>
      <c r="CGC35" s="5"/>
      <c r="CGD35" s="5"/>
      <c r="CGE35" s="5"/>
      <c r="CGF35" s="5"/>
      <c r="CGG35" s="5"/>
      <c r="CGH35" s="5"/>
      <c r="CGI35" s="5"/>
      <c r="CGJ35" s="5"/>
      <c r="CGK35" s="5"/>
      <c r="CGL35" s="5"/>
      <c r="CGM35" s="5"/>
      <c r="CGN35" s="5"/>
      <c r="CGO35" s="5"/>
      <c r="CGP35" s="5"/>
      <c r="CGQ35" s="5"/>
      <c r="CGR35" s="5"/>
      <c r="CGS35" s="5"/>
      <c r="CGT35" s="5"/>
      <c r="CGU35" s="5"/>
      <c r="CGV35" s="5"/>
      <c r="CGW35" s="5"/>
      <c r="CGX35" s="5"/>
      <c r="CGY35" s="5"/>
      <c r="CGZ35" s="5"/>
      <c r="CHA35" s="5"/>
      <c r="CHB35" s="5"/>
      <c r="CHC35" s="5"/>
      <c r="CHD35" s="5"/>
      <c r="CHE35" s="5"/>
      <c r="CHF35" s="5"/>
      <c r="CHG35" s="5"/>
      <c r="CHH35" s="5"/>
      <c r="CHI35" s="5"/>
      <c r="CHJ35" s="5"/>
      <c r="CHK35" s="5"/>
      <c r="CHL35" s="5"/>
      <c r="CHM35" s="5"/>
      <c r="CHN35" s="5"/>
      <c r="CHO35" s="5"/>
      <c r="CHP35" s="5"/>
      <c r="CHQ35" s="5"/>
      <c r="CHR35" s="5"/>
      <c r="CHS35" s="5"/>
      <c r="CHT35" s="5"/>
      <c r="CHU35" s="5"/>
      <c r="CHV35" s="5"/>
      <c r="CHW35" s="5"/>
      <c r="CHX35" s="5"/>
      <c r="CHY35" s="5"/>
      <c r="CHZ35" s="5"/>
      <c r="CIA35" s="5"/>
      <c r="CIB35" s="5"/>
      <c r="CIC35" s="5"/>
      <c r="CID35" s="5"/>
      <c r="CIE35" s="5"/>
      <c r="CIF35" s="5"/>
      <c r="CIG35" s="5"/>
      <c r="CIH35" s="5"/>
      <c r="CII35" s="5"/>
      <c r="CIJ35" s="5"/>
      <c r="CIK35" s="5"/>
      <c r="CIL35" s="5"/>
      <c r="CIM35" s="5"/>
      <c r="CIN35" s="5"/>
      <c r="CIO35" s="5"/>
      <c r="CIP35" s="5"/>
      <c r="CIQ35" s="5"/>
      <c r="CIR35" s="5"/>
      <c r="CIS35" s="5"/>
      <c r="CIT35" s="5"/>
      <c r="CIU35" s="5"/>
      <c r="CIV35" s="5"/>
      <c r="CIW35" s="5"/>
      <c r="CIX35" s="5"/>
      <c r="CIY35" s="5"/>
      <c r="CIZ35" s="5"/>
      <c r="CJA35" s="5"/>
      <c r="CJB35" s="5"/>
      <c r="CJC35" s="5"/>
      <c r="CJD35" s="5"/>
      <c r="CJE35" s="5"/>
      <c r="CJF35" s="5"/>
      <c r="CJG35" s="5"/>
      <c r="CJH35" s="5"/>
      <c r="CJI35" s="5"/>
      <c r="CJJ35" s="5"/>
      <c r="CJK35" s="5"/>
      <c r="CJL35" s="5"/>
      <c r="CJM35" s="5"/>
      <c r="CJN35" s="5"/>
      <c r="CJO35" s="5"/>
      <c r="CJP35" s="5"/>
      <c r="CJQ35" s="5"/>
      <c r="CJR35" s="5"/>
      <c r="CJS35" s="5"/>
      <c r="CJT35" s="5"/>
      <c r="CJU35" s="5"/>
      <c r="CJV35" s="5"/>
      <c r="CJW35" s="5"/>
      <c r="CJX35" s="5"/>
      <c r="CJY35" s="5"/>
      <c r="CJZ35" s="5"/>
      <c r="CKA35" s="5"/>
      <c r="CKB35" s="5"/>
      <c r="CKC35" s="5"/>
      <c r="CKD35" s="5"/>
      <c r="CKE35" s="5"/>
      <c r="CKF35" s="5"/>
      <c r="CKG35" s="5"/>
      <c r="CKH35" s="5"/>
      <c r="CKI35" s="5"/>
      <c r="CKJ35" s="5"/>
      <c r="CKK35" s="5"/>
      <c r="CKL35" s="5"/>
      <c r="CKM35" s="5"/>
      <c r="CKN35" s="5"/>
      <c r="CKO35" s="5"/>
      <c r="CKP35" s="5"/>
      <c r="CKQ35" s="5"/>
      <c r="CKR35" s="5"/>
      <c r="CKS35" s="5"/>
      <c r="CKT35" s="5"/>
      <c r="CKU35" s="5"/>
      <c r="CKV35" s="5"/>
      <c r="CKW35" s="5"/>
      <c r="CKX35" s="5"/>
      <c r="CKY35" s="5"/>
      <c r="CKZ35" s="5"/>
      <c r="CLA35" s="5"/>
      <c r="CLB35" s="5"/>
      <c r="CLC35" s="5"/>
      <c r="CLD35" s="5"/>
      <c r="CLE35" s="5"/>
      <c r="CLF35" s="5"/>
      <c r="CLG35" s="5"/>
      <c r="CLH35" s="5"/>
      <c r="CLI35" s="5"/>
      <c r="CLJ35" s="5"/>
      <c r="CLK35" s="5"/>
      <c r="CLL35" s="5"/>
      <c r="CLM35" s="5"/>
      <c r="CLN35" s="5"/>
      <c r="CLO35" s="5"/>
      <c r="CLP35" s="5"/>
      <c r="CLQ35" s="5"/>
      <c r="CLR35" s="5"/>
      <c r="CLS35" s="5"/>
      <c r="CLT35" s="5"/>
      <c r="CLU35" s="5"/>
      <c r="CLV35" s="5"/>
      <c r="CLW35" s="5"/>
      <c r="CLX35" s="5"/>
      <c r="CLY35" s="5"/>
      <c r="CLZ35" s="5"/>
      <c r="CMA35" s="5"/>
      <c r="CMB35" s="5"/>
      <c r="CMC35" s="5"/>
      <c r="CMD35" s="5"/>
      <c r="CME35" s="5"/>
      <c r="CMF35" s="5"/>
      <c r="CMG35" s="5"/>
      <c r="CMH35" s="5"/>
      <c r="CMI35" s="5"/>
      <c r="CMJ35" s="5"/>
      <c r="CMK35" s="5"/>
      <c r="CML35" s="5"/>
      <c r="CMM35" s="5"/>
      <c r="CMN35" s="5"/>
      <c r="CMO35" s="5"/>
      <c r="CMP35" s="5"/>
      <c r="CMQ35" s="5"/>
      <c r="CMR35" s="5"/>
      <c r="CMS35" s="5"/>
      <c r="CMT35" s="5"/>
      <c r="CMU35" s="5"/>
      <c r="CMV35" s="5"/>
      <c r="CMW35" s="5"/>
      <c r="CMX35" s="5"/>
      <c r="CMY35" s="5"/>
      <c r="CMZ35" s="5"/>
      <c r="CNA35" s="5"/>
      <c r="CNB35" s="5"/>
      <c r="CNC35" s="5"/>
      <c r="CND35" s="5"/>
      <c r="CNE35" s="5"/>
      <c r="CNF35" s="5"/>
      <c r="CNG35" s="5"/>
      <c r="CNH35" s="5"/>
      <c r="CNI35" s="5"/>
      <c r="CNJ35" s="5"/>
      <c r="CNK35" s="5"/>
      <c r="CNL35" s="5"/>
      <c r="CNM35" s="5"/>
      <c r="CNN35" s="5"/>
      <c r="CNO35" s="5"/>
      <c r="CNP35" s="5"/>
      <c r="CNQ35" s="5"/>
      <c r="CNR35" s="5"/>
      <c r="CNS35" s="5"/>
      <c r="CNT35" s="5"/>
      <c r="CNU35" s="5"/>
      <c r="CNV35" s="5"/>
      <c r="CNW35" s="5"/>
      <c r="CNX35" s="5"/>
      <c r="CNY35" s="5"/>
      <c r="CNZ35" s="5"/>
      <c r="COA35" s="5"/>
      <c r="COB35" s="5"/>
      <c r="COC35" s="5"/>
      <c r="COD35" s="5"/>
      <c r="COE35" s="5"/>
      <c r="COF35" s="5"/>
      <c r="COG35" s="5"/>
      <c r="COH35" s="5"/>
      <c r="COI35" s="5"/>
      <c r="COJ35" s="5"/>
      <c r="COK35" s="5"/>
      <c r="COL35" s="5"/>
      <c r="COM35" s="5"/>
      <c r="CON35" s="5"/>
      <c r="COO35" s="5"/>
      <c r="COP35" s="5"/>
      <c r="COQ35" s="5"/>
      <c r="COR35" s="5"/>
      <c r="COS35" s="5"/>
      <c r="COT35" s="5"/>
      <c r="COU35" s="5"/>
      <c r="COV35" s="5"/>
      <c r="COW35" s="5"/>
      <c r="COX35" s="5"/>
      <c r="COY35" s="5"/>
      <c r="COZ35" s="5"/>
      <c r="CPA35" s="5"/>
      <c r="CPB35" s="5"/>
      <c r="CPC35" s="5"/>
      <c r="CPD35" s="5"/>
      <c r="CPE35" s="5"/>
      <c r="CPF35" s="5"/>
      <c r="CPG35" s="5"/>
      <c r="CPH35" s="5"/>
      <c r="CPI35" s="5"/>
      <c r="CPJ35" s="5"/>
      <c r="CPK35" s="5"/>
      <c r="CPL35" s="5"/>
      <c r="CPM35" s="5"/>
      <c r="CPN35" s="5"/>
      <c r="CPO35" s="5"/>
      <c r="CPP35" s="5"/>
      <c r="CPQ35" s="5"/>
      <c r="CPR35" s="5"/>
      <c r="CPS35" s="5"/>
      <c r="CPT35" s="5"/>
      <c r="CPU35" s="5"/>
      <c r="CPV35" s="5"/>
      <c r="CPW35" s="5"/>
      <c r="CPX35" s="5"/>
      <c r="CPY35" s="5"/>
      <c r="CPZ35" s="5"/>
      <c r="CQA35" s="5"/>
      <c r="CQB35" s="5"/>
      <c r="CQC35" s="5"/>
      <c r="CQD35" s="5"/>
      <c r="CQE35" s="5"/>
      <c r="CQF35" s="5"/>
      <c r="CQG35" s="5"/>
      <c r="CQH35" s="5"/>
      <c r="CQI35" s="5"/>
      <c r="CQJ35" s="5"/>
      <c r="CQK35" s="5"/>
      <c r="CQL35" s="5"/>
      <c r="CQM35" s="5"/>
      <c r="CQN35" s="5"/>
      <c r="CQO35" s="5"/>
      <c r="CQP35" s="5"/>
      <c r="CQQ35" s="5"/>
      <c r="CQR35" s="5"/>
      <c r="CQS35" s="5"/>
      <c r="CQT35" s="5"/>
      <c r="CQU35" s="5"/>
      <c r="CQV35" s="5"/>
      <c r="CQW35" s="5"/>
      <c r="CQX35" s="5"/>
      <c r="CQY35" s="5"/>
      <c r="CQZ35" s="5"/>
      <c r="CRA35" s="5"/>
      <c r="CRB35" s="5"/>
      <c r="CRC35" s="5"/>
      <c r="CRD35" s="5"/>
      <c r="CRE35" s="5"/>
      <c r="CRF35" s="5"/>
      <c r="CRG35" s="5"/>
      <c r="CRH35" s="5"/>
      <c r="CRI35" s="5"/>
      <c r="CRJ35" s="5"/>
      <c r="CRK35" s="5"/>
      <c r="CRL35" s="5"/>
      <c r="CRM35" s="5"/>
      <c r="CRN35" s="5"/>
      <c r="CRO35" s="5"/>
      <c r="CRP35" s="5"/>
      <c r="CRQ35" s="5"/>
      <c r="CRR35" s="5"/>
      <c r="CRS35" s="5"/>
      <c r="CRT35" s="5"/>
      <c r="CRU35" s="5"/>
      <c r="CRV35" s="5"/>
      <c r="CRW35" s="5"/>
      <c r="CRX35" s="5"/>
      <c r="CRY35" s="5"/>
      <c r="CRZ35" s="5"/>
      <c r="CSA35" s="5"/>
      <c r="CSB35" s="5"/>
      <c r="CSC35" s="5"/>
      <c r="CSD35" s="5"/>
      <c r="CSE35" s="5"/>
      <c r="CSF35" s="5"/>
      <c r="CSG35" s="5"/>
      <c r="CSH35" s="5"/>
      <c r="CSI35" s="5"/>
      <c r="CSJ35" s="5"/>
      <c r="CSK35" s="5"/>
      <c r="CSL35" s="5"/>
      <c r="CSM35" s="5"/>
      <c r="CSN35" s="5"/>
      <c r="CSO35" s="5"/>
      <c r="CSP35" s="5"/>
      <c r="CSQ35" s="5"/>
      <c r="CSR35" s="5"/>
      <c r="CSS35" s="5"/>
      <c r="CST35" s="5"/>
      <c r="CSU35" s="5"/>
      <c r="CSV35" s="5"/>
      <c r="CSW35" s="5"/>
      <c r="CSX35" s="5"/>
      <c r="CSY35" s="5"/>
      <c r="CSZ35" s="5"/>
      <c r="CTA35" s="5"/>
      <c r="CTB35" s="5"/>
      <c r="CTC35" s="5"/>
      <c r="CTD35" s="5"/>
      <c r="CTE35" s="5"/>
      <c r="CTF35" s="5"/>
      <c r="CTG35" s="5"/>
      <c r="CTH35" s="5"/>
      <c r="CTI35" s="5"/>
      <c r="CTJ35" s="5"/>
      <c r="CTK35" s="5"/>
      <c r="CTL35" s="5"/>
      <c r="CTM35" s="5"/>
      <c r="CTN35" s="5"/>
      <c r="CTO35" s="5"/>
      <c r="CTP35" s="5"/>
      <c r="CTQ35" s="5"/>
      <c r="CTR35" s="5"/>
      <c r="CTS35" s="5"/>
    </row>
    <row r="36" s="2" customFormat="1" ht="148" customHeight="1" spans="1:2567">
      <c r="A36" s="18">
        <v>30</v>
      </c>
      <c r="B36" s="18" t="s">
        <v>56</v>
      </c>
      <c r="C36" s="18" t="s">
        <v>136</v>
      </c>
      <c r="D36" s="25" t="s">
        <v>137</v>
      </c>
      <c r="E36" s="34" t="s">
        <v>133</v>
      </c>
      <c r="F36" s="18" t="s">
        <v>138</v>
      </c>
      <c r="G36" s="18" t="s">
        <v>26</v>
      </c>
      <c r="H36" s="18">
        <v>1</v>
      </c>
      <c r="I36" s="31" t="s">
        <v>101</v>
      </c>
      <c r="J36" s="48" t="s">
        <v>139</v>
      </c>
      <c r="K36" s="49"/>
      <c r="L36" s="49"/>
      <c r="M36" s="68"/>
      <c r="N36" s="58">
        <f t="shared" si="0"/>
        <v>60</v>
      </c>
      <c r="O36" s="58">
        <f t="shared" si="1"/>
        <v>60</v>
      </c>
      <c r="P36" s="66"/>
      <c r="Q36" s="66">
        <v>60</v>
      </c>
      <c r="R36" s="66"/>
      <c r="S36" s="66"/>
      <c r="T36" s="71"/>
      <c r="U36" s="18" t="s">
        <v>132</v>
      </c>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c r="GH36" s="5"/>
      <c r="GI36" s="5"/>
      <c r="GJ36" s="5"/>
      <c r="GK36" s="5"/>
      <c r="GL36" s="5"/>
      <c r="GM36" s="5"/>
      <c r="GN36" s="5"/>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5"/>
      <c r="LL36" s="5"/>
      <c r="LM36" s="5"/>
      <c r="LN36" s="5"/>
      <c r="LO36" s="5"/>
      <c r="LP36" s="5"/>
      <c r="LQ36" s="5"/>
      <c r="LR36" s="5"/>
      <c r="LS36" s="5"/>
      <c r="LT36" s="5"/>
      <c r="LU36" s="5"/>
      <c r="LV36" s="5"/>
      <c r="LW36" s="5"/>
      <c r="LX36" s="5"/>
      <c r="LY36" s="5"/>
      <c r="LZ36" s="5"/>
      <c r="MA36" s="5"/>
      <c r="MB36" s="5"/>
      <c r="MC36" s="5"/>
      <c r="MD36" s="5"/>
      <c r="ME36" s="5"/>
      <c r="MF36" s="5"/>
      <c r="MG36" s="5"/>
      <c r="MH36" s="5"/>
      <c r="MI36" s="5"/>
      <c r="MJ36" s="5"/>
      <c r="MK36" s="5"/>
      <c r="ML36" s="5"/>
      <c r="MM36" s="5"/>
      <c r="MN36" s="5"/>
      <c r="MO36" s="5"/>
      <c r="MP36" s="5"/>
      <c r="MQ36" s="5"/>
      <c r="MR36" s="5"/>
      <c r="MS36" s="5"/>
      <c r="MT36" s="5"/>
      <c r="MU36" s="5"/>
      <c r="MV36" s="5"/>
      <c r="MW36" s="5"/>
      <c r="MX36" s="5"/>
      <c r="MY36" s="5"/>
      <c r="MZ36" s="5"/>
      <c r="NA36" s="5"/>
      <c r="NB36" s="5"/>
      <c r="NC36" s="5"/>
      <c r="ND36" s="5"/>
      <c r="NE36" s="5"/>
      <c r="NF36" s="5"/>
      <c r="NG36" s="5"/>
      <c r="NH36" s="5"/>
      <c r="NI36" s="5"/>
      <c r="NJ36" s="5"/>
      <c r="NK36" s="5"/>
      <c r="NL36" s="5"/>
      <c r="NM36" s="5"/>
      <c r="NN36" s="5"/>
      <c r="NO36" s="5"/>
      <c r="NP36" s="5"/>
      <c r="NQ36" s="5"/>
      <c r="NR36" s="5"/>
      <c r="NS36" s="5"/>
      <c r="NT36" s="5"/>
      <c r="NU36" s="5"/>
      <c r="NV36" s="5"/>
      <c r="NW36" s="5"/>
      <c r="NX36" s="5"/>
      <c r="NY36" s="5"/>
      <c r="NZ36" s="5"/>
      <c r="OA36" s="5"/>
      <c r="OB36" s="5"/>
      <c r="OC36" s="5"/>
      <c r="OD36" s="5"/>
      <c r="OE36" s="5"/>
      <c r="OF36" s="5"/>
      <c r="OG36" s="5"/>
      <c r="OH36" s="5"/>
      <c r="OI36" s="5"/>
      <c r="OJ36" s="5"/>
      <c r="OK36" s="5"/>
      <c r="OL36" s="5"/>
      <c r="OM36" s="5"/>
      <c r="ON36" s="5"/>
      <c r="OO36" s="5"/>
      <c r="OP36" s="5"/>
      <c r="OQ36" s="5"/>
      <c r="OR36" s="5"/>
      <c r="OS36" s="5"/>
      <c r="OT36" s="5"/>
      <c r="OU36" s="5"/>
      <c r="OV36" s="5"/>
      <c r="OW36" s="5"/>
      <c r="OX36" s="5"/>
      <c r="OY36" s="5"/>
      <c r="OZ36" s="5"/>
      <c r="PA36" s="5"/>
      <c r="PB36" s="5"/>
      <c r="PC36" s="5"/>
      <c r="PD36" s="5"/>
      <c r="PE36" s="5"/>
      <c r="PF36" s="5"/>
      <c r="PG36" s="5"/>
      <c r="PH36" s="5"/>
      <c r="PI36" s="5"/>
      <c r="PJ36" s="5"/>
      <c r="PK36" s="5"/>
      <c r="PL36" s="5"/>
      <c r="PM36" s="5"/>
      <c r="PN36" s="5"/>
      <c r="PO36" s="5"/>
      <c r="PP36" s="5"/>
      <c r="PQ36" s="5"/>
      <c r="PR36" s="5"/>
      <c r="PS36" s="5"/>
      <c r="PT36" s="5"/>
      <c r="PU36" s="5"/>
      <c r="PV36" s="5"/>
      <c r="PW36" s="5"/>
      <c r="PX36" s="5"/>
      <c r="PY36" s="5"/>
      <c r="PZ36" s="5"/>
      <c r="QA36" s="5"/>
      <c r="QB36" s="5"/>
      <c r="QC36" s="5"/>
      <c r="QD36" s="5"/>
      <c r="QE36" s="5"/>
      <c r="QF36" s="5"/>
      <c r="QG36" s="5"/>
      <c r="QH36" s="5"/>
      <c r="QI36" s="5"/>
      <c r="QJ36" s="5"/>
      <c r="QK36" s="5"/>
      <c r="QL36" s="5"/>
      <c r="QM36" s="5"/>
      <c r="QN36" s="5"/>
      <c r="QO36" s="5"/>
      <c r="QP36" s="5"/>
      <c r="QQ36" s="5"/>
      <c r="QR36" s="5"/>
      <c r="QS36" s="5"/>
      <c r="QT36" s="5"/>
      <c r="QU36" s="5"/>
      <c r="QV36" s="5"/>
      <c r="QW36" s="5"/>
      <c r="QX36" s="5"/>
      <c r="QY36" s="5"/>
      <c r="QZ36" s="5"/>
      <c r="RA36" s="5"/>
      <c r="RB36" s="5"/>
      <c r="RC36" s="5"/>
      <c r="RD36" s="5"/>
      <c r="RE36" s="5"/>
      <c r="RF36" s="5"/>
      <c r="RG36" s="5"/>
      <c r="RH36" s="5"/>
      <c r="RI36" s="5"/>
      <c r="RJ36" s="5"/>
      <c r="RK36" s="5"/>
      <c r="RL36" s="5"/>
      <c r="RM36" s="5"/>
      <c r="RN36" s="5"/>
      <c r="RO36" s="5"/>
      <c r="RP36" s="5"/>
      <c r="RQ36" s="5"/>
      <c r="RR36" s="5"/>
      <c r="RS36" s="5"/>
      <c r="RT36" s="5"/>
      <c r="RU36" s="5"/>
      <c r="RV36" s="5"/>
      <c r="RW36" s="5"/>
      <c r="RX36" s="5"/>
      <c r="RY36" s="5"/>
      <c r="RZ36" s="5"/>
      <c r="SA36" s="5"/>
      <c r="SB36" s="5"/>
      <c r="SC36" s="5"/>
      <c r="SD36" s="5"/>
      <c r="SE36" s="5"/>
      <c r="SF36" s="5"/>
      <c r="SG36" s="5"/>
      <c r="SH36" s="5"/>
      <c r="SI36" s="5"/>
      <c r="SJ36" s="5"/>
      <c r="SK36" s="5"/>
      <c r="SL36" s="5"/>
      <c r="SM36" s="5"/>
      <c r="SN36" s="5"/>
      <c r="SO36" s="5"/>
      <c r="SP36" s="5"/>
      <c r="SQ36" s="5"/>
      <c r="SR36" s="5"/>
      <c r="SS36" s="5"/>
      <c r="ST36" s="5"/>
      <c r="SU36" s="5"/>
      <c r="SV36" s="5"/>
      <c r="SW36" s="5"/>
      <c r="SX36" s="5"/>
      <c r="SY36" s="5"/>
      <c r="SZ36" s="5"/>
      <c r="TA36" s="5"/>
      <c r="TB36" s="5"/>
      <c r="TC36" s="5"/>
      <c r="TD36" s="5"/>
      <c r="TE36" s="5"/>
      <c r="TF36" s="5"/>
      <c r="TG36" s="5"/>
      <c r="TH36" s="5"/>
      <c r="TI36" s="5"/>
      <c r="TJ36" s="5"/>
      <c r="TK36" s="5"/>
      <c r="TL36" s="5"/>
      <c r="TM36" s="5"/>
      <c r="TN36" s="5"/>
      <c r="TO36" s="5"/>
      <c r="TP36" s="5"/>
      <c r="TQ36" s="5"/>
      <c r="TR36" s="5"/>
      <c r="TS36" s="5"/>
      <c r="TT36" s="5"/>
      <c r="TU36" s="5"/>
      <c r="TV36" s="5"/>
      <c r="TW36" s="5"/>
      <c r="TX36" s="5"/>
      <c r="TY36" s="5"/>
      <c r="TZ36" s="5"/>
      <c r="UA36" s="5"/>
      <c r="UB36" s="5"/>
      <c r="UC36" s="5"/>
      <c r="UD36" s="5"/>
      <c r="UE36" s="5"/>
      <c r="UF36" s="5"/>
      <c r="UG36" s="5"/>
      <c r="UH36" s="5"/>
      <c r="UI36" s="5"/>
      <c r="UJ36" s="5"/>
      <c r="UK36" s="5"/>
      <c r="UL36" s="5"/>
      <c r="UM36" s="5"/>
      <c r="UN36" s="5"/>
      <c r="UO36" s="5"/>
      <c r="UP36" s="5"/>
      <c r="UQ36" s="5"/>
      <c r="UR36" s="5"/>
      <c r="US36" s="5"/>
      <c r="UT36" s="5"/>
      <c r="UU36" s="5"/>
      <c r="UV36" s="5"/>
      <c r="UW36" s="5"/>
      <c r="UX36" s="5"/>
      <c r="UY36" s="5"/>
      <c r="UZ36" s="5"/>
      <c r="VA36" s="5"/>
      <c r="VB36" s="5"/>
      <c r="VC36" s="5"/>
      <c r="VD36" s="5"/>
      <c r="VE36" s="5"/>
      <c r="VF36" s="5"/>
      <c r="VG36" s="5"/>
      <c r="VH36" s="5"/>
      <c r="VI36" s="5"/>
      <c r="VJ36" s="5"/>
      <c r="VK36" s="5"/>
      <c r="VL36" s="5"/>
      <c r="VM36" s="5"/>
      <c r="VN36" s="5"/>
      <c r="VO36" s="5"/>
      <c r="VP36" s="5"/>
      <c r="VQ36" s="5"/>
      <c r="VR36" s="5"/>
      <c r="VS36" s="5"/>
      <c r="VT36" s="5"/>
      <c r="VU36" s="5"/>
      <c r="VV36" s="5"/>
      <c r="VW36" s="5"/>
      <c r="VX36" s="5"/>
      <c r="VY36" s="5"/>
      <c r="VZ36" s="5"/>
      <c r="WA36" s="5"/>
      <c r="WB36" s="5"/>
      <c r="WC36" s="5"/>
      <c r="WD36" s="5"/>
      <c r="WE36" s="5"/>
      <c r="WF36" s="5"/>
      <c r="WG36" s="5"/>
      <c r="WH36" s="5"/>
      <c r="WI36" s="5"/>
      <c r="WJ36" s="5"/>
      <c r="WK36" s="5"/>
      <c r="WL36" s="5"/>
      <c r="WM36" s="5"/>
      <c r="WN36" s="5"/>
      <c r="WO36" s="5"/>
      <c r="WP36" s="5"/>
      <c r="WQ36" s="5"/>
      <c r="WR36" s="5"/>
      <c r="WS36" s="5"/>
      <c r="WT36" s="5"/>
      <c r="WU36" s="5"/>
      <c r="WV36" s="5"/>
      <c r="WW36" s="5"/>
      <c r="WX36" s="5"/>
      <c r="WY36" s="5"/>
      <c r="WZ36" s="5"/>
      <c r="XA36" s="5"/>
      <c r="XB36" s="5"/>
      <c r="XC36" s="5"/>
      <c r="XD36" s="5"/>
      <c r="XE36" s="5"/>
      <c r="XF36" s="5"/>
      <c r="XG36" s="5"/>
      <c r="XH36" s="5"/>
      <c r="XI36" s="5"/>
      <c r="XJ36" s="5"/>
      <c r="XK36" s="5"/>
      <c r="XL36" s="5"/>
      <c r="XM36" s="5"/>
      <c r="XN36" s="5"/>
      <c r="XO36" s="5"/>
      <c r="XP36" s="5"/>
      <c r="XQ36" s="5"/>
      <c r="XR36" s="5"/>
      <c r="XS36" s="5"/>
      <c r="XT36" s="5"/>
      <c r="XU36" s="5"/>
      <c r="XV36" s="5"/>
      <c r="XW36" s="5"/>
      <c r="XX36" s="5"/>
      <c r="XY36" s="5"/>
      <c r="XZ36" s="5"/>
      <c r="YA36" s="5"/>
      <c r="YB36" s="5"/>
      <c r="YC36" s="5"/>
      <c r="YD36" s="5"/>
      <c r="YE36" s="5"/>
      <c r="YF36" s="5"/>
      <c r="YG36" s="5"/>
      <c r="YH36" s="5"/>
      <c r="YI36" s="5"/>
      <c r="YJ36" s="5"/>
      <c r="YK36" s="5"/>
      <c r="YL36" s="5"/>
      <c r="YM36" s="5"/>
      <c r="YN36" s="5"/>
      <c r="YO36" s="5"/>
      <c r="YP36" s="5"/>
      <c r="YQ36" s="5"/>
      <c r="YR36" s="5"/>
      <c r="YS36" s="5"/>
      <c r="YT36" s="5"/>
      <c r="YU36" s="5"/>
      <c r="YV36" s="5"/>
      <c r="YW36" s="5"/>
      <c r="YX36" s="5"/>
      <c r="YY36" s="5"/>
      <c r="YZ36" s="5"/>
      <c r="ZA36" s="5"/>
      <c r="ZB36" s="5"/>
      <c r="ZC36" s="5"/>
      <c r="ZD36" s="5"/>
      <c r="ZE36" s="5"/>
      <c r="ZF36" s="5"/>
      <c r="ZG36" s="5"/>
      <c r="ZH36" s="5"/>
      <c r="ZI36" s="5"/>
      <c r="ZJ36" s="5"/>
      <c r="ZK36" s="5"/>
      <c r="ZL36" s="5"/>
      <c r="ZM36" s="5"/>
      <c r="ZN36" s="5"/>
      <c r="ZO36" s="5"/>
      <c r="ZP36" s="5"/>
      <c r="ZQ36" s="5"/>
      <c r="ZR36" s="5"/>
      <c r="ZS36" s="5"/>
      <c r="ZT36" s="5"/>
      <c r="ZU36" s="5"/>
      <c r="ZV36" s="5"/>
      <c r="ZW36" s="5"/>
      <c r="ZX36" s="5"/>
      <c r="ZY36" s="5"/>
      <c r="ZZ36" s="5"/>
      <c r="AAA36" s="5"/>
      <c r="AAB36" s="5"/>
      <c r="AAC36" s="5"/>
      <c r="AAD36" s="5"/>
      <c r="AAE36" s="5"/>
      <c r="AAF36" s="5"/>
      <c r="AAG36" s="5"/>
      <c r="AAH36" s="5"/>
      <c r="AAI36" s="5"/>
      <c r="AAJ36" s="5"/>
      <c r="AAK36" s="5"/>
      <c r="AAL36" s="5"/>
      <c r="AAM36" s="5"/>
      <c r="AAN36" s="5"/>
      <c r="AAO36" s="5"/>
      <c r="AAP36" s="5"/>
      <c r="AAQ36" s="5"/>
      <c r="AAR36" s="5"/>
      <c r="AAS36" s="5"/>
      <c r="AAT36" s="5"/>
      <c r="AAU36" s="5"/>
      <c r="AAV36" s="5"/>
      <c r="AAW36" s="5"/>
      <c r="AAX36" s="5"/>
      <c r="AAY36" s="5"/>
      <c r="AAZ36" s="5"/>
      <c r="ABA36" s="5"/>
      <c r="ABB36" s="5"/>
      <c r="ABC36" s="5"/>
      <c r="ABD36" s="5"/>
      <c r="ABE36" s="5"/>
      <c r="ABF36" s="5"/>
      <c r="ABG36" s="5"/>
      <c r="ABH36" s="5"/>
      <c r="ABI36" s="5"/>
      <c r="ABJ36" s="5"/>
      <c r="ABK36" s="5"/>
      <c r="ABL36" s="5"/>
      <c r="ABM36" s="5"/>
      <c r="ABN36" s="5"/>
      <c r="ABO36" s="5"/>
      <c r="ABP36" s="5"/>
      <c r="ABQ36" s="5"/>
      <c r="ABR36" s="5"/>
      <c r="ABS36" s="5"/>
      <c r="ABT36" s="5"/>
      <c r="ABU36" s="5"/>
      <c r="ABV36" s="5"/>
      <c r="ABW36" s="5"/>
      <c r="ABX36" s="5"/>
      <c r="ABY36" s="5"/>
      <c r="ABZ36" s="5"/>
      <c r="ACA36" s="5"/>
      <c r="ACB36" s="5"/>
      <c r="ACC36" s="5"/>
      <c r="ACD36" s="5"/>
      <c r="ACE36" s="5"/>
      <c r="ACF36" s="5"/>
      <c r="ACG36" s="5"/>
      <c r="ACH36" s="5"/>
      <c r="ACI36" s="5"/>
      <c r="ACJ36" s="5"/>
      <c r="ACK36" s="5"/>
      <c r="ACL36" s="5"/>
      <c r="ACM36" s="5"/>
      <c r="ACN36" s="5"/>
      <c r="ACO36" s="5"/>
      <c r="ACP36" s="5"/>
      <c r="ACQ36" s="5"/>
      <c r="ACR36" s="5"/>
      <c r="ACS36" s="5"/>
      <c r="ACT36" s="5"/>
      <c r="ACU36" s="5"/>
      <c r="ACV36" s="5"/>
      <c r="ACW36" s="5"/>
      <c r="ACX36" s="5"/>
      <c r="ACY36" s="5"/>
      <c r="ACZ36" s="5"/>
      <c r="ADA36" s="5"/>
      <c r="ADB36" s="5"/>
      <c r="ADC36" s="5"/>
      <c r="ADD36" s="5"/>
      <c r="ADE36" s="5"/>
      <c r="ADF36" s="5"/>
      <c r="ADG36" s="5"/>
      <c r="ADH36" s="5"/>
      <c r="ADI36" s="5"/>
      <c r="ADJ36" s="5"/>
      <c r="ADK36" s="5"/>
      <c r="ADL36" s="5"/>
      <c r="ADM36" s="5"/>
      <c r="ADN36" s="5"/>
      <c r="ADO36" s="5"/>
      <c r="ADP36" s="5"/>
      <c r="ADQ36" s="5"/>
      <c r="ADR36" s="5"/>
      <c r="ADS36" s="5"/>
      <c r="ADT36" s="5"/>
      <c r="ADU36" s="5"/>
      <c r="ADV36" s="5"/>
      <c r="ADW36" s="5"/>
      <c r="ADX36" s="5"/>
      <c r="ADY36" s="5"/>
      <c r="ADZ36" s="5"/>
      <c r="AEA36" s="5"/>
      <c r="AEB36" s="5"/>
      <c r="AEC36" s="5"/>
      <c r="AED36" s="5"/>
      <c r="AEE36" s="5"/>
      <c r="AEF36" s="5"/>
      <c r="AEG36" s="5"/>
      <c r="AEH36" s="5"/>
      <c r="AEI36" s="5"/>
      <c r="AEJ36" s="5"/>
      <c r="AEK36" s="5"/>
      <c r="AEL36" s="5"/>
      <c r="AEM36" s="5"/>
      <c r="AEN36" s="5"/>
      <c r="AEO36" s="5"/>
      <c r="AEP36" s="5"/>
      <c r="AEQ36" s="5"/>
      <c r="AER36" s="5"/>
      <c r="AES36" s="5"/>
      <c r="AET36" s="5"/>
      <c r="AEU36" s="5"/>
      <c r="AEV36" s="5"/>
      <c r="AEW36" s="5"/>
      <c r="AEX36" s="5"/>
      <c r="AEY36" s="5"/>
      <c r="AEZ36" s="5"/>
      <c r="AFA36" s="5"/>
      <c r="AFB36" s="5"/>
      <c r="AFC36" s="5"/>
      <c r="AFD36" s="5"/>
      <c r="AFE36" s="5"/>
      <c r="AFF36" s="5"/>
      <c r="AFG36" s="5"/>
      <c r="AFH36" s="5"/>
      <c r="AFI36" s="5"/>
      <c r="AFJ36" s="5"/>
      <c r="AFK36" s="5"/>
      <c r="AFL36" s="5"/>
      <c r="AFM36" s="5"/>
      <c r="AFN36" s="5"/>
      <c r="AFO36" s="5"/>
      <c r="AFP36" s="5"/>
      <c r="AFQ36" s="5"/>
      <c r="AFR36" s="5"/>
      <c r="AFS36" s="5"/>
      <c r="AFT36" s="5"/>
      <c r="AFU36" s="5"/>
      <c r="AFV36" s="5"/>
      <c r="AFW36" s="5"/>
      <c r="AFX36" s="5"/>
      <c r="AFY36" s="5"/>
      <c r="AFZ36" s="5"/>
      <c r="AGA36" s="5"/>
      <c r="AGB36" s="5"/>
      <c r="AGC36" s="5"/>
      <c r="AGD36" s="5"/>
      <c r="AGE36" s="5"/>
      <c r="AGF36" s="5"/>
      <c r="AGG36" s="5"/>
      <c r="AGH36" s="5"/>
      <c r="AGI36" s="5"/>
      <c r="AGJ36" s="5"/>
      <c r="AGK36" s="5"/>
      <c r="AGL36" s="5"/>
      <c r="AGM36" s="5"/>
      <c r="AGN36" s="5"/>
      <c r="AGO36" s="5"/>
      <c r="AGP36" s="5"/>
      <c r="AGQ36" s="5"/>
      <c r="AGR36" s="5"/>
      <c r="AGS36" s="5"/>
      <c r="AGT36" s="5"/>
      <c r="AGU36" s="5"/>
      <c r="AGV36" s="5"/>
      <c r="AGW36" s="5"/>
      <c r="AGX36" s="5"/>
      <c r="AGY36" s="5"/>
      <c r="AGZ36" s="5"/>
      <c r="AHA36" s="5"/>
      <c r="AHB36" s="5"/>
      <c r="AHC36" s="5"/>
      <c r="AHD36" s="5"/>
      <c r="AHE36" s="5"/>
      <c r="AHF36" s="5"/>
      <c r="AHG36" s="5"/>
      <c r="AHH36" s="5"/>
      <c r="AHI36" s="5"/>
      <c r="AHJ36" s="5"/>
      <c r="AHK36" s="5"/>
      <c r="AHL36" s="5"/>
      <c r="AHM36" s="5"/>
      <c r="AHN36" s="5"/>
      <c r="AHO36" s="5"/>
      <c r="AHP36" s="5"/>
      <c r="AHQ36" s="5"/>
      <c r="AHR36" s="5"/>
      <c r="AHS36" s="5"/>
      <c r="AHT36" s="5"/>
      <c r="AHU36" s="5"/>
      <c r="AHV36" s="5"/>
      <c r="AHW36" s="5"/>
      <c r="AHX36" s="5"/>
      <c r="AHY36" s="5"/>
      <c r="AHZ36" s="5"/>
      <c r="AIA36" s="5"/>
      <c r="AIB36" s="5"/>
      <c r="AIC36" s="5"/>
      <c r="AID36" s="5"/>
      <c r="AIE36" s="5"/>
      <c r="AIF36" s="5"/>
      <c r="AIG36" s="5"/>
      <c r="AIH36" s="5"/>
      <c r="AII36" s="5"/>
      <c r="AIJ36" s="5"/>
      <c r="AIK36" s="5"/>
      <c r="AIL36" s="5"/>
      <c r="AIM36" s="5"/>
      <c r="AIN36" s="5"/>
      <c r="AIO36" s="5"/>
      <c r="AIP36" s="5"/>
      <c r="AIQ36" s="5"/>
      <c r="AIR36" s="5"/>
      <c r="AIS36" s="5"/>
      <c r="AIT36" s="5"/>
      <c r="AIU36" s="5"/>
      <c r="AIV36" s="5"/>
      <c r="AIW36" s="5"/>
      <c r="AIX36" s="5"/>
      <c r="AIY36" s="5"/>
      <c r="AIZ36" s="5"/>
      <c r="AJA36" s="5"/>
      <c r="AJB36" s="5"/>
      <c r="AJC36" s="5"/>
      <c r="AJD36" s="5"/>
      <c r="AJE36" s="5"/>
      <c r="AJF36" s="5"/>
      <c r="AJG36" s="5"/>
      <c r="AJH36" s="5"/>
      <c r="AJI36" s="5"/>
      <c r="AJJ36" s="5"/>
      <c r="AJK36" s="5"/>
      <c r="AJL36" s="5"/>
      <c r="AJM36" s="5"/>
      <c r="AJN36" s="5"/>
      <c r="AJO36" s="5"/>
      <c r="AJP36" s="5"/>
      <c r="AJQ36" s="5"/>
      <c r="AJR36" s="5"/>
      <c r="AJS36" s="5"/>
      <c r="AJT36" s="5"/>
      <c r="AJU36" s="5"/>
      <c r="AJV36" s="5"/>
      <c r="AJW36" s="5"/>
      <c r="AJX36" s="5"/>
      <c r="AJY36" s="5"/>
      <c r="AJZ36" s="5"/>
      <c r="AKA36" s="5"/>
      <c r="AKB36" s="5"/>
      <c r="AKC36" s="5"/>
      <c r="AKD36" s="5"/>
      <c r="AKE36" s="5"/>
      <c r="AKF36" s="5"/>
      <c r="AKG36" s="5"/>
      <c r="AKH36" s="5"/>
      <c r="AKI36" s="5"/>
      <c r="AKJ36" s="5"/>
      <c r="AKK36" s="5"/>
      <c r="AKL36" s="5"/>
      <c r="AKM36" s="5"/>
      <c r="AKN36" s="5"/>
      <c r="AKO36" s="5"/>
      <c r="AKP36" s="5"/>
      <c r="AKQ36" s="5"/>
      <c r="AKR36" s="5"/>
      <c r="AKS36" s="5"/>
      <c r="AKT36" s="5"/>
      <c r="AKU36" s="5"/>
      <c r="AKV36" s="5"/>
      <c r="AKW36" s="5"/>
      <c r="AKX36" s="5"/>
      <c r="AKY36" s="5"/>
      <c r="AKZ36" s="5"/>
      <c r="ALA36" s="5"/>
      <c r="ALB36" s="5"/>
      <c r="ALC36" s="5"/>
      <c r="ALD36" s="5"/>
      <c r="ALE36" s="5"/>
      <c r="ALF36" s="5"/>
      <c r="ALG36" s="5"/>
      <c r="ALH36" s="5"/>
      <c r="ALI36" s="5"/>
      <c r="ALJ36" s="5"/>
      <c r="ALK36" s="5"/>
      <c r="ALL36" s="5"/>
      <c r="ALM36" s="5"/>
      <c r="ALN36" s="5"/>
      <c r="ALO36" s="5"/>
      <c r="ALP36" s="5"/>
      <c r="ALQ36" s="5"/>
      <c r="ALR36" s="5"/>
      <c r="ALS36" s="5"/>
      <c r="ALT36" s="5"/>
      <c r="ALU36" s="5"/>
      <c r="ALV36" s="5"/>
      <c r="ALW36" s="5"/>
      <c r="ALX36" s="5"/>
      <c r="ALY36" s="5"/>
      <c r="ALZ36" s="5"/>
      <c r="AMA36" s="5"/>
      <c r="AMB36" s="5"/>
      <c r="AMC36" s="5"/>
      <c r="AMD36" s="5"/>
      <c r="AME36" s="5"/>
      <c r="AMF36" s="5"/>
      <c r="AMG36" s="5"/>
      <c r="AMH36" s="5"/>
      <c r="AMI36" s="5"/>
      <c r="AMJ36" s="5"/>
      <c r="AMK36" s="5"/>
      <c r="AML36" s="5"/>
      <c r="AMM36" s="5"/>
      <c r="AMN36" s="5"/>
      <c r="AMO36" s="5"/>
      <c r="AMP36" s="5"/>
      <c r="AMQ36" s="5"/>
      <c r="AMR36" s="5"/>
      <c r="AMS36" s="5"/>
      <c r="AMT36" s="5"/>
      <c r="AMU36" s="5"/>
      <c r="AMV36" s="5"/>
      <c r="AMW36" s="5"/>
      <c r="AMX36" s="5"/>
      <c r="AMY36" s="5"/>
      <c r="AMZ36" s="5"/>
      <c r="ANA36" s="5"/>
      <c r="ANB36" s="5"/>
      <c r="ANC36" s="5"/>
      <c r="AND36" s="5"/>
      <c r="ANE36" s="5"/>
      <c r="ANF36" s="5"/>
      <c r="ANG36" s="5"/>
      <c r="ANH36" s="5"/>
      <c r="ANI36" s="5"/>
      <c r="ANJ36" s="5"/>
      <c r="ANK36" s="5"/>
      <c r="ANL36" s="5"/>
      <c r="ANM36" s="5"/>
      <c r="ANN36" s="5"/>
      <c r="ANO36" s="5"/>
      <c r="ANP36" s="5"/>
      <c r="ANQ36" s="5"/>
      <c r="ANR36" s="5"/>
      <c r="ANS36" s="5"/>
      <c r="ANT36" s="5"/>
      <c r="ANU36" s="5"/>
      <c r="ANV36" s="5"/>
      <c r="ANW36" s="5"/>
      <c r="ANX36" s="5"/>
      <c r="ANY36" s="5"/>
      <c r="ANZ36" s="5"/>
      <c r="AOA36" s="5"/>
      <c r="AOB36" s="5"/>
      <c r="AOC36" s="5"/>
      <c r="AOD36" s="5"/>
      <c r="AOE36" s="5"/>
      <c r="AOF36" s="5"/>
      <c r="AOG36" s="5"/>
      <c r="AOH36" s="5"/>
      <c r="AOI36" s="5"/>
      <c r="AOJ36" s="5"/>
      <c r="AOK36" s="5"/>
      <c r="AOL36" s="5"/>
      <c r="AOM36" s="5"/>
      <c r="AON36" s="5"/>
      <c r="AOO36" s="5"/>
      <c r="AOP36" s="5"/>
      <c r="AOQ36" s="5"/>
      <c r="AOR36" s="5"/>
      <c r="AOS36" s="5"/>
      <c r="AOT36" s="5"/>
      <c r="AOU36" s="5"/>
      <c r="AOV36" s="5"/>
      <c r="AOW36" s="5"/>
      <c r="AOX36" s="5"/>
      <c r="AOY36" s="5"/>
      <c r="AOZ36" s="5"/>
      <c r="APA36" s="5"/>
      <c r="APB36" s="5"/>
      <c r="APC36" s="5"/>
      <c r="APD36" s="5"/>
      <c r="APE36" s="5"/>
      <c r="APF36" s="5"/>
      <c r="APG36" s="5"/>
      <c r="APH36" s="5"/>
      <c r="API36" s="5"/>
      <c r="APJ36" s="5"/>
      <c r="APK36" s="5"/>
      <c r="APL36" s="5"/>
      <c r="APM36" s="5"/>
      <c r="APN36" s="5"/>
      <c r="APO36" s="5"/>
      <c r="APP36" s="5"/>
      <c r="APQ36" s="5"/>
      <c r="APR36" s="5"/>
      <c r="APS36" s="5"/>
      <c r="APT36" s="5"/>
      <c r="APU36" s="5"/>
      <c r="APV36" s="5"/>
      <c r="APW36" s="5"/>
      <c r="APX36" s="5"/>
      <c r="APY36" s="5"/>
      <c r="APZ36" s="5"/>
      <c r="AQA36" s="5"/>
      <c r="AQB36" s="5"/>
      <c r="AQC36" s="5"/>
      <c r="AQD36" s="5"/>
      <c r="AQE36" s="5"/>
      <c r="AQF36" s="5"/>
      <c r="AQG36" s="5"/>
      <c r="AQH36" s="5"/>
      <c r="AQI36" s="5"/>
      <c r="AQJ36" s="5"/>
      <c r="AQK36" s="5"/>
      <c r="AQL36" s="5"/>
      <c r="AQM36" s="5"/>
      <c r="AQN36" s="5"/>
      <c r="AQO36" s="5"/>
      <c r="AQP36" s="5"/>
      <c r="AQQ36" s="5"/>
      <c r="AQR36" s="5"/>
      <c r="AQS36" s="5"/>
      <c r="AQT36" s="5"/>
      <c r="AQU36" s="5"/>
      <c r="AQV36" s="5"/>
      <c r="AQW36" s="5"/>
      <c r="AQX36" s="5"/>
      <c r="AQY36" s="5"/>
      <c r="AQZ36" s="5"/>
      <c r="ARA36" s="5"/>
      <c r="ARB36" s="5"/>
      <c r="ARC36" s="5"/>
      <c r="ARD36" s="5"/>
      <c r="ARE36" s="5"/>
      <c r="ARF36" s="5"/>
      <c r="ARG36" s="5"/>
      <c r="ARH36" s="5"/>
      <c r="ARI36" s="5"/>
      <c r="ARJ36" s="5"/>
      <c r="ARK36" s="5"/>
      <c r="ARL36" s="5"/>
      <c r="ARM36" s="5"/>
      <c r="ARN36" s="5"/>
      <c r="ARO36" s="5"/>
      <c r="ARP36" s="5"/>
      <c r="ARQ36" s="5"/>
      <c r="ARR36" s="5"/>
      <c r="ARS36" s="5"/>
      <c r="ART36" s="5"/>
      <c r="ARU36" s="5"/>
      <c r="ARV36" s="5"/>
      <c r="ARW36" s="5"/>
      <c r="ARX36" s="5"/>
      <c r="ARY36" s="5"/>
      <c r="ARZ36" s="5"/>
      <c r="ASA36" s="5"/>
      <c r="ASB36" s="5"/>
      <c r="ASC36" s="5"/>
      <c r="ASD36" s="5"/>
      <c r="ASE36" s="5"/>
      <c r="ASF36" s="5"/>
      <c r="ASG36" s="5"/>
      <c r="ASH36" s="5"/>
      <c r="ASI36" s="5"/>
      <c r="ASJ36" s="5"/>
      <c r="ASK36" s="5"/>
      <c r="ASL36" s="5"/>
      <c r="ASM36" s="5"/>
      <c r="ASN36" s="5"/>
      <c r="ASO36" s="5"/>
      <c r="ASP36" s="5"/>
      <c r="ASQ36" s="5"/>
      <c r="ASR36" s="5"/>
      <c r="ASS36" s="5"/>
      <c r="AST36" s="5"/>
      <c r="ASU36" s="5"/>
      <c r="ASV36" s="5"/>
      <c r="ASW36" s="5"/>
      <c r="ASX36" s="5"/>
      <c r="ASY36" s="5"/>
      <c r="ASZ36" s="5"/>
      <c r="ATA36" s="5"/>
      <c r="ATB36" s="5"/>
      <c r="ATC36" s="5"/>
      <c r="ATD36" s="5"/>
      <c r="ATE36" s="5"/>
      <c r="ATF36" s="5"/>
      <c r="ATG36" s="5"/>
      <c r="ATH36" s="5"/>
      <c r="ATI36" s="5"/>
      <c r="ATJ36" s="5"/>
      <c r="ATK36" s="5"/>
      <c r="ATL36" s="5"/>
      <c r="ATM36" s="5"/>
      <c r="ATN36" s="5"/>
      <c r="ATO36" s="5"/>
      <c r="ATP36" s="5"/>
      <c r="ATQ36" s="5"/>
      <c r="ATR36" s="5"/>
      <c r="ATS36" s="5"/>
      <c r="ATT36" s="5"/>
      <c r="ATU36" s="5"/>
      <c r="ATV36" s="5"/>
      <c r="ATW36" s="5"/>
      <c r="ATX36" s="5"/>
      <c r="ATY36" s="5"/>
      <c r="ATZ36" s="5"/>
      <c r="AUA36" s="5"/>
      <c r="AUB36" s="5"/>
      <c r="AUC36" s="5"/>
      <c r="AUD36" s="5"/>
      <c r="AUE36" s="5"/>
      <c r="AUF36" s="5"/>
      <c r="AUG36" s="5"/>
      <c r="AUH36" s="5"/>
      <c r="AUI36" s="5"/>
      <c r="AUJ36" s="5"/>
      <c r="AUK36" s="5"/>
      <c r="AUL36" s="5"/>
      <c r="AUM36" s="5"/>
      <c r="AUN36" s="5"/>
      <c r="AUO36" s="5"/>
      <c r="AUP36" s="5"/>
      <c r="AUQ36" s="5"/>
      <c r="AUR36" s="5"/>
      <c r="AUS36" s="5"/>
      <c r="AUT36" s="5"/>
      <c r="AUU36" s="5"/>
      <c r="AUV36" s="5"/>
      <c r="AUW36" s="5"/>
      <c r="AUX36" s="5"/>
      <c r="AUY36" s="5"/>
      <c r="AUZ36" s="5"/>
      <c r="AVA36" s="5"/>
      <c r="AVB36" s="5"/>
      <c r="AVC36" s="5"/>
      <c r="AVD36" s="5"/>
      <c r="AVE36" s="5"/>
      <c r="AVF36" s="5"/>
      <c r="AVG36" s="5"/>
      <c r="AVH36" s="5"/>
      <c r="AVI36" s="5"/>
      <c r="AVJ36" s="5"/>
      <c r="AVK36" s="5"/>
      <c r="AVL36" s="5"/>
      <c r="AVM36" s="5"/>
      <c r="AVN36" s="5"/>
      <c r="AVO36" s="5"/>
      <c r="AVP36" s="5"/>
      <c r="AVQ36" s="5"/>
      <c r="AVR36" s="5"/>
      <c r="AVS36" s="5"/>
      <c r="AVT36" s="5"/>
      <c r="AVU36" s="5"/>
      <c r="AVV36" s="5"/>
      <c r="AVW36" s="5"/>
      <c r="AVX36" s="5"/>
      <c r="AVY36" s="5"/>
      <c r="AVZ36" s="5"/>
      <c r="AWA36" s="5"/>
      <c r="AWB36" s="5"/>
      <c r="AWC36" s="5"/>
      <c r="AWD36" s="5"/>
      <c r="AWE36" s="5"/>
      <c r="AWF36" s="5"/>
      <c r="AWG36" s="5"/>
      <c r="AWH36" s="5"/>
      <c r="AWI36" s="5"/>
      <c r="AWJ36" s="5"/>
      <c r="AWK36" s="5"/>
      <c r="AWL36" s="5"/>
      <c r="AWM36" s="5"/>
      <c r="AWN36" s="5"/>
      <c r="AWO36" s="5"/>
      <c r="AWP36" s="5"/>
      <c r="AWQ36" s="5"/>
      <c r="AWR36" s="5"/>
      <c r="AWS36" s="5"/>
      <c r="AWT36" s="5"/>
      <c r="AWU36" s="5"/>
      <c r="AWV36" s="5"/>
      <c r="AWW36" s="5"/>
      <c r="AWX36" s="5"/>
      <c r="AWY36" s="5"/>
      <c r="AWZ36" s="5"/>
      <c r="AXA36" s="5"/>
      <c r="AXB36" s="5"/>
      <c r="AXC36" s="5"/>
      <c r="AXD36" s="5"/>
      <c r="AXE36" s="5"/>
      <c r="AXF36" s="5"/>
      <c r="AXG36" s="5"/>
      <c r="AXH36" s="5"/>
      <c r="AXI36" s="5"/>
      <c r="AXJ36" s="5"/>
      <c r="AXK36" s="5"/>
      <c r="AXL36" s="5"/>
      <c r="AXM36" s="5"/>
      <c r="AXN36" s="5"/>
      <c r="AXO36" s="5"/>
      <c r="AXP36" s="5"/>
      <c r="AXQ36" s="5"/>
      <c r="AXR36" s="5"/>
      <c r="AXS36" s="5"/>
      <c r="AXT36" s="5"/>
      <c r="AXU36" s="5"/>
      <c r="AXV36" s="5"/>
      <c r="AXW36" s="5"/>
      <c r="AXX36" s="5"/>
      <c r="AXY36" s="5"/>
      <c r="AXZ36" s="5"/>
      <c r="AYA36" s="5"/>
      <c r="AYB36" s="5"/>
      <c r="AYC36" s="5"/>
      <c r="AYD36" s="5"/>
      <c r="AYE36" s="5"/>
      <c r="AYF36" s="5"/>
      <c r="AYG36" s="5"/>
      <c r="AYH36" s="5"/>
      <c r="AYI36" s="5"/>
      <c r="AYJ36" s="5"/>
      <c r="AYK36" s="5"/>
      <c r="AYL36" s="5"/>
      <c r="AYM36" s="5"/>
      <c r="AYN36" s="5"/>
      <c r="AYO36" s="5"/>
      <c r="AYP36" s="5"/>
      <c r="AYQ36" s="5"/>
      <c r="AYR36" s="5"/>
      <c r="AYS36" s="5"/>
      <c r="AYT36" s="5"/>
      <c r="AYU36" s="5"/>
      <c r="AYV36" s="5"/>
      <c r="AYW36" s="5"/>
      <c r="AYX36" s="5"/>
      <c r="AYY36" s="5"/>
      <c r="AYZ36" s="5"/>
      <c r="AZA36" s="5"/>
      <c r="AZB36" s="5"/>
      <c r="AZC36" s="5"/>
      <c r="AZD36" s="5"/>
      <c r="AZE36" s="5"/>
      <c r="AZF36" s="5"/>
      <c r="AZG36" s="5"/>
      <c r="AZH36" s="5"/>
      <c r="AZI36" s="5"/>
      <c r="AZJ36" s="5"/>
      <c r="AZK36" s="5"/>
      <c r="AZL36" s="5"/>
      <c r="AZM36" s="5"/>
      <c r="AZN36" s="5"/>
      <c r="AZO36" s="5"/>
      <c r="AZP36" s="5"/>
      <c r="AZQ36" s="5"/>
      <c r="AZR36" s="5"/>
      <c r="AZS36" s="5"/>
      <c r="AZT36" s="5"/>
      <c r="AZU36" s="5"/>
      <c r="AZV36" s="5"/>
      <c r="AZW36" s="5"/>
      <c r="AZX36" s="5"/>
      <c r="AZY36" s="5"/>
      <c r="AZZ36" s="5"/>
      <c r="BAA36" s="5"/>
      <c r="BAB36" s="5"/>
      <c r="BAC36" s="5"/>
      <c r="BAD36" s="5"/>
      <c r="BAE36" s="5"/>
      <c r="BAF36" s="5"/>
      <c r="BAG36" s="5"/>
      <c r="BAH36" s="5"/>
      <c r="BAI36" s="5"/>
      <c r="BAJ36" s="5"/>
      <c r="BAK36" s="5"/>
      <c r="BAL36" s="5"/>
      <c r="BAM36" s="5"/>
      <c r="BAN36" s="5"/>
      <c r="BAO36" s="5"/>
      <c r="BAP36" s="5"/>
      <c r="BAQ36" s="5"/>
      <c r="BAR36" s="5"/>
      <c r="BAS36" s="5"/>
      <c r="BAT36" s="5"/>
      <c r="BAU36" s="5"/>
      <c r="BAV36" s="5"/>
      <c r="BAW36" s="5"/>
      <c r="BAX36" s="5"/>
      <c r="BAY36" s="5"/>
      <c r="BAZ36" s="5"/>
      <c r="BBA36" s="5"/>
      <c r="BBB36" s="5"/>
      <c r="BBC36" s="5"/>
      <c r="BBD36" s="5"/>
      <c r="BBE36" s="5"/>
      <c r="BBF36" s="5"/>
      <c r="BBG36" s="5"/>
      <c r="BBH36" s="5"/>
      <c r="BBI36" s="5"/>
      <c r="BBJ36" s="5"/>
      <c r="BBK36" s="5"/>
      <c r="BBL36" s="5"/>
      <c r="BBM36" s="5"/>
      <c r="BBN36" s="5"/>
      <c r="BBO36" s="5"/>
      <c r="BBP36" s="5"/>
      <c r="BBQ36" s="5"/>
      <c r="BBR36" s="5"/>
      <c r="BBS36" s="5"/>
      <c r="BBT36" s="5"/>
      <c r="BBU36" s="5"/>
      <c r="BBV36" s="5"/>
      <c r="BBW36" s="5"/>
      <c r="BBX36" s="5"/>
      <c r="BBY36" s="5"/>
      <c r="BBZ36" s="5"/>
      <c r="BCA36" s="5"/>
      <c r="BCB36" s="5"/>
      <c r="BCC36" s="5"/>
      <c r="BCD36" s="5"/>
      <c r="BCE36" s="5"/>
      <c r="BCF36" s="5"/>
      <c r="BCG36" s="5"/>
      <c r="BCH36" s="5"/>
      <c r="BCI36" s="5"/>
      <c r="BCJ36" s="5"/>
      <c r="BCK36" s="5"/>
      <c r="BCL36" s="5"/>
      <c r="BCM36" s="5"/>
      <c r="BCN36" s="5"/>
      <c r="BCO36" s="5"/>
      <c r="BCP36" s="5"/>
      <c r="BCQ36" s="5"/>
      <c r="BCR36" s="5"/>
      <c r="BCS36" s="5"/>
      <c r="BCT36" s="5"/>
      <c r="BCU36" s="5"/>
      <c r="BCV36" s="5"/>
      <c r="BCW36" s="5"/>
      <c r="BCX36" s="5"/>
      <c r="BCY36" s="5"/>
      <c r="BCZ36" s="5"/>
      <c r="BDA36" s="5"/>
      <c r="BDB36" s="5"/>
      <c r="BDC36" s="5"/>
      <c r="BDD36" s="5"/>
      <c r="BDE36" s="5"/>
      <c r="BDF36" s="5"/>
      <c r="BDG36" s="5"/>
      <c r="BDH36" s="5"/>
      <c r="BDI36" s="5"/>
      <c r="BDJ36" s="5"/>
      <c r="BDK36" s="5"/>
      <c r="BDL36" s="5"/>
      <c r="BDM36" s="5"/>
      <c r="BDN36" s="5"/>
      <c r="BDO36" s="5"/>
      <c r="BDP36" s="5"/>
      <c r="BDQ36" s="5"/>
      <c r="BDR36" s="5"/>
      <c r="BDS36" s="5"/>
      <c r="BDT36" s="5"/>
      <c r="BDU36" s="5"/>
      <c r="BDV36" s="5"/>
      <c r="BDW36" s="5"/>
      <c r="BDX36" s="5"/>
      <c r="BDY36" s="5"/>
      <c r="BDZ36" s="5"/>
      <c r="BEA36" s="5"/>
      <c r="BEB36" s="5"/>
      <c r="BEC36" s="5"/>
      <c r="BED36" s="5"/>
      <c r="BEE36" s="5"/>
      <c r="BEF36" s="5"/>
      <c r="BEG36" s="5"/>
      <c r="BEH36" s="5"/>
      <c r="BEI36" s="5"/>
      <c r="BEJ36" s="5"/>
      <c r="BEK36" s="5"/>
      <c r="BEL36" s="5"/>
      <c r="BEM36" s="5"/>
      <c r="BEN36" s="5"/>
      <c r="BEO36" s="5"/>
      <c r="BEP36" s="5"/>
      <c r="BEQ36" s="5"/>
      <c r="BER36" s="5"/>
      <c r="BES36" s="5"/>
      <c r="BET36" s="5"/>
      <c r="BEU36" s="5"/>
      <c r="BEV36" s="5"/>
      <c r="BEW36" s="5"/>
      <c r="BEX36" s="5"/>
      <c r="BEY36" s="5"/>
      <c r="BEZ36" s="5"/>
      <c r="BFA36" s="5"/>
      <c r="BFB36" s="5"/>
      <c r="BFC36" s="5"/>
      <c r="BFD36" s="5"/>
      <c r="BFE36" s="5"/>
      <c r="BFF36" s="5"/>
      <c r="BFG36" s="5"/>
      <c r="BFH36" s="5"/>
      <c r="BFI36" s="5"/>
      <c r="BFJ36" s="5"/>
      <c r="BFK36" s="5"/>
      <c r="BFL36" s="5"/>
      <c r="BFM36" s="5"/>
      <c r="BFN36" s="5"/>
      <c r="BFO36" s="5"/>
      <c r="BFP36" s="5"/>
      <c r="BFQ36" s="5"/>
      <c r="BFR36" s="5"/>
      <c r="BFS36" s="5"/>
      <c r="BFT36" s="5"/>
      <c r="BFU36" s="5"/>
      <c r="BFV36" s="5"/>
      <c r="BFW36" s="5"/>
      <c r="BFX36" s="5"/>
      <c r="BFY36" s="5"/>
      <c r="BFZ36" s="5"/>
      <c r="BGA36" s="5"/>
      <c r="BGB36" s="5"/>
      <c r="BGC36" s="5"/>
      <c r="BGD36" s="5"/>
      <c r="BGE36" s="5"/>
      <c r="BGF36" s="5"/>
      <c r="BGG36" s="5"/>
      <c r="BGH36" s="5"/>
      <c r="BGI36" s="5"/>
      <c r="BGJ36" s="5"/>
      <c r="BGK36" s="5"/>
      <c r="BGL36" s="5"/>
      <c r="BGM36" s="5"/>
      <c r="BGN36" s="5"/>
      <c r="BGO36" s="5"/>
      <c r="BGP36" s="5"/>
      <c r="BGQ36" s="5"/>
      <c r="BGR36" s="5"/>
      <c r="BGS36" s="5"/>
      <c r="BGT36" s="5"/>
      <c r="BGU36" s="5"/>
      <c r="BGV36" s="5"/>
      <c r="BGW36" s="5"/>
      <c r="BGX36" s="5"/>
      <c r="BGY36" s="5"/>
      <c r="BGZ36" s="5"/>
      <c r="BHA36" s="5"/>
      <c r="BHB36" s="5"/>
      <c r="BHC36" s="5"/>
      <c r="BHD36" s="5"/>
      <c r="BHE36" s="5"/>
      <c r="BHF36" s="5"/>
      <c r="BHG36" s="5"/>
      <c r="BHH36" s="5"/>
      <c r="BHI36" s="5"/>
      <c r="BHJ36" s="5"/>
      <c r="BHK36" s="5"/>
      <c r="BHL36" s="5"/>
      <c r="BHM36" s="5"/>
      <c r="BHN36" s="5"/>
      <c r="BHO36" s="5"/>
      <c r="BHP36" s="5"/>
      <c r="BHQ36" s="5"/>
      <c r="BHR36" s="5"/>
      <c r="BHS36" s="5"/>
      <c r="BHT36" s="5"/>
      <c r="BHU36" s="5"/>
      <c r="BHV36" s="5"/>
      <c r="BHW36" s="5"/>
      <c r="BHX36" s="5"/>
      <c r="BHY36" s="5"/>
      <c r="BHZ36" s="5"/>
      <c r="BIA36" s="5"/>
      <c r="BIB36" s="5"/>
      <c r="BIC36" s="5"/>
      <c r="BID36" s="5"/>
      <c r="BIE36" s="5"/>
      <c r="BIF36" s="5"/>
      <c r="BIG36" s="5"/>
      <c r="BIH36" s="5"/>
      <c r="BII36" s="5"/>
      <c r="BIJ36" s="5"/>
      <c r="BIK36" s="5"/>
      <c r="BIL36" s="5"/>
      <c r="BIM36" s="5"/>
      <c r="BIN36" s="5"/>
      <c r="BIO36" s="5"/>
      <c r="BIP36" s="5"/>
      <c r="BIQ36" s="5"/>
      <c r="BIR36" s="5"/>
      <c r="BIS36" s="5"/>
      <c r="BIT36" s="5"/>
      <c r="BIU36" s="5"/>
      <c r="BIV36" s="5"/>
      <c r="BIW36" s="5"/>
      <c r="BIX36" s="5"/>
      <c r="BIY36" s="5"/>
      <c r="BIZ36" s="5"/>
      <c r="BJA36" s="5"/>
      <c r="BJB36" s="5"/>
      <c r="BJC36" s="5"/>
      <c r="BJD36" s="5"/>
      <c r="BJE36" s="5"/>
      <c r="BJF36" s="5"/>
      <c r="BJG36" s="5"/>
      <c r="BJH36" s="5"/>
      <c r="BJI36" s="5"/>
      <c r="BJJ36" s="5"/>
      <c r="BJK36" s="5"/>
      <c r="BJL36" s="5"/>
      <c r="BJM36" s="5"/>
      <c r="BJN36" s="5"/>
      <c r="BJO36" s="5"/>
      <c r="BJP36" s="5"/>
      <c r="BJQ36" s="5"/>
      <c r="BJR36" s="5"/>
      <c r="BJS36" s="5"/>
      <c r="BJT36" s="5"/>
      <c r="BJU36" s="5"/>
      <c r="BJV36" s="5"/>
      <c r="BJW36" s="5"/>
      <c r="BJX36" s="5"/>
      <c r="BJY36" s="5"/>
      <c r="BJZ36" s="5"/>
      <c r="BKA36" s="5"/>
      <c r="BKB36" s="5"/>
      <c r="BKC36" s="5"/>
      <c r="BKD36" s="5"/>
      <c r="BKE36" s="5"/>
      <c r="BKF36" s="5"/>
      <c r="BKG36" s="5"/>
      <c r="BKH36" s="5"/>
      <c r="BKI36" s="5"/>
      <c r="BKJ36" s="5"/>
      <c r="BKK36" s="5"/>
      <c r="BKL36" s="5"/>
      <c r="BKM36" s="5"/>
      <c r="BKN36" s="5"/>
      <c r="BKO36" s="5"/>
      <c r="BKP36" s="5"/>
      <c r="BKQ36" s="5"/>
      <c r="BKR36" s="5"/>
      <c r="BKS36" s="5"/>
      <c r="BKT36" s="5"/>
      <c r="BKU36" s="5"/>
      <c r="BKV36" s="5"/>
      <c r="BKW36" s="5"/>
      <c r="BKX36" s="5"/>
      <c r="BKY36" s="5"/>
      <c r="BKZ36" s="5"/>
      <c r="BLA36" s="5"/>
      <c r="BLB36" s="5"/>
      <c r="BLC36" s="5"/>
      <c r="BLD36" s="5"/>
      <c r="BLE36" s="5"/>
      <c r="BLF36" s="5"/>
      <c r="BLG36" s="5"/>
      <c r="BLH36" s="5"/>
      <c r="BLI36" s="5"/>
      <c r="BLJ36" s="5"/>
      <c r="BLK36" s="5"/>
      <c r="BLL36" s="5"/>
      <c r="BLM36" s="5"/>
      <c r="BLN36" s="5"/>
      <c r="BLO36" s="5"/>
      <c r="BLP36" s="5"/>
      <c r="BLQ36" s="5"/>
      <c r="BLR36" s="5"/>
      <c r="BLS36" s="5"/>
      <c r="BLT36" s="5"/>
      <c r="BLU36" s="5"/>
      <c r="BLV36" s="5"/>
      <c r="BLW36" s="5"/>
      <c r="BLX36" s="5"/>
      <c r="BLY36" s="5"/>
      <c r="BLZ36" s="5"/>
      <c r="BMA36" s="5"/>
      <c r="BMB36" s="5"/>
      <c r="BMC36" s="5"/>
      <c r="BMD36" s="5"/>
      <c r="BME36" s="5"/>
      <c r="BMF36" s="5"/>
      <c r="BMG36" s="5"/>
      <c r="BMH36" s="5"/>
      <c r="BMI36" s="5"/>
      <c r="BMJ36" s="5"/>
      <c r="BMK36" s="5"/>
      <c r="BML36" s="5"/>
      <c r="BMM36" s="5"/>
      <c r="BMN36" s="5"/>
      <c r="BMO36" s="5"/>
      <c r="BMP36" s="5"/>
      <c r="BMQ36" s="5"/>
      <c r="BMR36" s="5"/>
      <c r="BMS36" s="5"/>
      <c r="BMT36" s="5"/>
      <c r="BMU36" s="5"/>
      <c r="BMV36" s="5"/>
      <c r="BMW36" s="5"/>
      <c r="BMX36" s="5"/>
      <c r="BMY36" s="5"/>
      <c r="BMZ36" s="5"/>
      <c r="BNA36" s="5"/>
      <c r="BNB36" s="5"/>
      <c r="BNC36" s="5"/>
      <c r="BND36" s="5"/>
      <c r="BNE36" s="5"/>
      <c r="BNF36" s="5"/>
      <c r="BNG36" s="5"/>
      <c r="BNH36" s="5"/>
      <c r="BNI36" s="5"/>
      <c r="BNJ36" s="5"/>
      <c r="BNK36" s="5"/>
      <c r="BNL36" s="5"/>
      <c r="BNM36" s="5"/>
      <c r="BNN36" s="5"/>
      <c r="BNO36" s="5"/>
      <c r="BNP36" s="5"/>
      <c r="BNQ36" s="5"/>
      <c r="BNR36" s="5"/>
      <c r="BNS36" s="5"/>
      <c r="BNT36" s="5"/>
      <c r="BNU36" s="5"/>
      <c r="BNV36" s="5"/>
      <c r="BNW36" s="5"/>
      <c r="BNX36" s="5"/>
      <c r="BNY36" s="5"/>
      <c r="BNZ36" s="5"/>
      <c r="BOA36" s="5"/>
      <c r="BOB36" s="5"/>
      <c r="BOC36" s="5"/>
      <c r="BOD36" s="5"/>
      <c r="BOE36" s="5"/>
      <c r="BOF36" s="5"/>
      <c r="BOG36" s="5"/>
      <c r="BOH36" s="5"/>
      <c r="BOI36" s="5"/>
      <c r="BOJ36" s="5"/>
      <c r="BOK36" s="5"/>
      <c r="BOL36" s="5"/>
      <c r="BOM36" s="5"/>
      <c r="BON36" s="5"/>
      <c r="BOO36" s="5"/>
      <c r="BOP36" s="5"/>
      <c r="BOQ36" s="5"/>
      <c r="BOR36" s="5"/>
      <c r="BOS36" s="5"/>
      <c r="BOT36" s="5"/>
      <c r="BOU36" s="5"/>
      <c r="BOV36" s="5"/>
      <c r="BOW36" s="5"/>
      <c r="BOX36" s="5"/>
      <c r="BOY36" s="5"/>
      <c r="BOZ36" s="5"/>
      <c r="BPA36" s="5"/>
      <c r="BPB36" s="5"/>
      <c r="BPC36" s="5"/>
      <c r="BPD36" s="5"/>
      <c r="BPE36" s="5"/>
      <c r="BPF36" s="5"/>
      <c r="BPG36" s="5"/>
      <c r="BPH36" s="5"/>
      <c r="BPI36" s="5"/>
      <c r="BPJ36" s="5"/>
      <c r="BPK36" s="5"/>
      <c r="BPL36" s="5"/>
      <c r="BPM36" s="5"/>
      <c r="BPN36" s="5"/>
      <c r="BPO36" s="5"/>
      <c r="BPP36" s="5"/>
      <c r="BPQ36" s="5"/>
      <c r="BPR36" s="5"/>
      <c r="BPS36" s="5"/>
      <c r="BPT36" s="5"/>
      <c r="BPU36" s="5"/>
      <c r="BPV36" s="5"/>
      <c r="BPW36" s="5"/>
      <c r="BPX36" s="5"/>
      <c r="BPY36" s="5"/>
      <c r="BPZ36" s="5"/>
      <c r="BQA36" s="5"/>
      <c r="BQB36" s="5"/>
      <c r="BQC36" s="5"/>
      <c r="BQD36" s="5"/>
      <c r="BQE36" s="5"/>
      <c r="BQF36" s="5"/>
      <c r="BQG36" s="5"/>
      <c r="BQH36" s="5"/>
      <c r="BQI36" s="5"/>
      <c r="BQJ36" s="5"/>
      <c r="BQK36" s="5"/>
      <c r="BQL36" s="5"/>
      <c r="BQM36" s="5"/>
      <c r="BQN36" s="5"/>
      <c r="BQO36" s="5"/>
      <c r="BQP36" s="5"/>
      <c r="BQQ36" s="5"/>
      <c r="BQR36" s="5"/>
      <c r="BQS36" s="5"/>
      <c r="BQT36" s="5"/>
      <c r="BQU36" s="5"/>
      <c r="BQV36" s="5"/>
      <c r="BQW36" s="5"/>
      <c r="BQX36" s="5"/>
      <c r="BQY36" s="5"/>
      <c r="BQZ36" s="5"/>
      <c r="BRA36" s="5"/>
      <c r="BRB36" s="5"/>
      <c r="BRC36" s="5"/>
      <c r="BRD36" s="5"/>
      <c r="BRE36" s="5"/>
      <c r="BRF36" s="5"/>
      <c r="BRG36" s="5"/>
      <c r="BRH36" s="5"/>
      <c r="BRI36" s="5"/>
      <c r="BRJ36" s="5"/>
      <c r="BRK36" s="5"/>
      <c r="BRL36" s="5"/>
      <c r="BRM36" s="5"/>
      <c r="BRN36" s="5"/>
      <c r="BRO36" s="5"/>
      <c r="BRP36" s="5"/>
      <c r="BRQ36" s="5"/>
      <c r="BRR36" s="5"/>
      <c r="BRS36" s="5"/>
      <c r="BRT36" s="5"/>
      <c r="BRU36" s="5"/>
      <c r="BRV36" s="5"/>
      <c r="BRW36" s="5"/>
      <c r="BRX36" s="5"/>
      <c r="BRY36" s="5"/>
      <c r="BRZ36" s="5"/>
      <c r="BSA36" s="5"/>
      <c r="BSB36" s="5"/>
      <c r="BSC36" s="5"/>
      <c r="BSD36" s="5"/>
      <c r="BSE36" s="5"/>
      <c r="BSF36" s="5"/>
      <c r="BSG36" s="5"/>
      <c r="BSH36" s="5"/>
      <c r="BSI36" s="5"/>
      <c r="BSJ36" s="5"/>
      <c r="BSK36" s="5"/>
      <c r="BSL36" s="5"/>
      <c r="BSM36" s="5"/>
      <c r="BSN36" s="5"/>
      <c r="BSO36" s="5"/>
      <c r="BSP36" s="5"/>
      <c r="BSQ36" s="5"/>
      <c r="BSR36" s="5"/>
      <c r="BSS36" s="5"/>
      <c r="BST36" s="5"/>
      <c r="BSU36" s="5"/>
      <c r="BSV36" s="5"/>
      <c r="BSW36" s="5"/>
      <c r="BSX36" s="5"/>
      <c r="BSY36" s="5"/>
      <c r="BSZ36" s="5"/>
      <c r="BTA36" s="5"/>
      <c r="BTB36" s="5"/>
      <c r="BTC36" s="5"/>
      <c r="BTD36" s="5"/>
      <c r="BTE36" s="5"/>
      <c r="BTF36" s="5"/>
      <c r="BTG36" s="5"/>
      <c r="BTH36" s="5"/>
      <c r="BTI36" s="5"/>
      <c r="BTJ36" s="5"/>
      <c r="BTK36" s="5"/>
      <c r="BTL36" s="5"/>
      <c r="BTM36" s="5"/>
      <c r="BTN36" s="5"/>
      <c r="BTO36" s="5"/>
      <c r="BTP36" s="5"/>
      <c r="BTQ36" s="5"/>
      <c r="BTR36" s="5"/>
      <c r="BTS36" s="5"/>
      <c r="BTT36" s="5"/>
      <c r="BTU36" s="5"/>
      <c r="BTV36" s="5"/>
      <c r="BTW36" s="5"/>
      <c r="BTX36" s="5"/>
      <c r="BTY36" s="5"/>
      <c r="BTZ36" s="5"/>
      <c r="BUA36" s="5"/>
      <c r="BUB36" s="5"/>
      <c r="BUC36" s="5"/>
      <c r="BUD36" s="5"/>
      <c r="BUE36" s="5"/>
      <c r="BUF36" s="5"/>
      <c r="BUG36" s="5"/>
      <c r="BUH36" s="5"/>
      <c r="BUI36" s="5"/>
      <c r="BUJ36" s="5"/>
      <c r="BUK36" s="5"/>
      <c r="BUL36" s="5"/>
      <c r="BUM36" s="5"/>
      <c r="BUN36" s="5"/>
      <c r="BUO36" s="5"/>
      <c r="BUP36" s="5"/>
      <c r="BUQ36" s="5"/>
      <c r="BUR36" s="5"/>
      <c r="BUS36" s="5"/>
      <c r="BUT36" s="5"/>
      <c r="BUU36" s="5"/>
      <c r="BUV36" s="5"/>
      <c r="BUW36" s="5"/>
      <c r="BUX36" s="5"/>
      <c r="BUY36" s="5"/>
      <c r="BUZ36" s="5"/>
      <c r="BVA36" s="5"/>
      <c r="BVB36" s="5"/>
      <c r="BVC36" s="5"/>
      <c r="BVD36" s="5"/>
      <c r="BVE36" s="5"/>
      <c r="BVF36" s="5"/>
      <c r="BVG36" s="5"/>
      <c r="BVH36" s="5"/>
      <c r="BVI36" s="5"/>
      <c r="BVJ36" s="5"/>
      <c r="BVK36" s="5"/>
      <c r="BVL36" s="5"/>
      <c r="BVM36" s="5"/>
      <c r="BVN36" s="5"/>
      <c r="BVO36" s="5"/>
      <c r="BVP36" s="5"/>
      <c r="BVQ36" s="5"/>
      <c r="BVR36" s="5"/>
      <c r="BVS36" s="5"/>
      <c r="BVT36" s="5"/>
      <c r="BVU36" s="5"/>
      <c r="BVV36" s="5"/>
      <c r="BVW36" s="5"/>
      <c r="BVX36" s="5"/>
      <c r="BVY36" s="5"/>
      <c r="BVZ36" s="5"/>
      <c r="BWA36" s="5"/>
      <c r="BWB36" s="5"/>
      <c r="BWC36" s="5"/>
      <c r="BWD36" s="5"/>
      <c r="BWE36" s="5"/>
      <c r="BWF36" s="5"/>
      <c r="BWG36" s="5"/>
      <c r="BWH36" s="5"/>
      <c r="BWI36" s="5"/>
      <c r="BWJ36" s="5"/>
      <c r="BWK36" s="5"/>
      <c r="BWL36" s="5"/>
      <c r="BWM36" s="5"/>
      <c r="BWN36" s="5"/>
      <c r="BWO36" s="5"/>
      <c r="BWP36" s="5"/>
      <c r="BWQ36" s="5"/>
      <c r="BWR36" s="5"/>
      <c r="BWS36" s="5"/>
      <c r="BWT36" s="5"/>
      <c r="BWU36" s="5"/>
      <c r="BWV36" s="5"/>
      <c r="BWW36" s="5"/>
      <c r="BWX36" s="5"/>
      <c r="BWY36" s="5"/>
      <c r="BWZ36" s="5"/>
      <c r="BXA36" s="5"/>
      <c r="BXB36" s="5"/>
      <c r="BXC36" s="5"/>
      <c r="BXD36" s="5"/>
      <c r="BXE36" s="5"/>
      <c r="BXF36" s="5"/>
      <c r="BXG36" s="5"/>
      <c r="BXH36" s="5"/>
      <c r="BXI36" s="5"/>
      <c r="BXJ36" s="5"/>
      <c r="BXK36" s="5"/>
      <c r="BXL36" s="5"/>
      <c r="BXM36" s="5"/>
      <c r="BXN36" s="5"/>
      <c r="BXO36" s="5"/>
      <c r="BXP36" s="5"/>
      <c r="BXQ36" s="5"/>
      <c r="BXR36" s="5"/>
      <c r="BXS36" s="5"/>
      <c r="BXT36" s="5"/>
      <c r="BXU36" s="5"/>
      <c r="BXV36" s="5"/>
      <c r="BXW36" s="5"/>
      <c r="BXX36" s="5"/>
      <c r="BXY36" s="5"/>
      <c r="BXZ36" s="5"/>
      <c r="BYA36" s="5"/>
      <c r="BYB36" s="5"/>
      <c r="BYC36" s="5"/>
      <c r="BYD36" s="5"/>
      <c r="BYE36" s="5"/>
      <c r="BYF36" s="5"/>
      <c r="BYG36" s="5"/>
      <c r="BYH36" s="5"/>
      <c r="BYI36" s="5"/>
      <c r="BYJ36" s="5"/>
      <c r="BYK36" s="5"/>
      <c r="BYL36" s="5"/>
      <c r="BYM36" s="5"/>
      <c r="BYN36" s="5"/>
      <c r="BYO36" s="5"/>
      <c r="BYP36" s="5"/>
      <c r="BYQ36" s="5"/>
      <c r="BYR36" s="5"/>
      <c r="BYS36" s="5"/>
      <c r="BYT36" s="5"/>
      <c r="BYU36" s="5"/>
      <c r="BYV36" s="5"/>
      <c r="BYW36" s="5"/>
      <c r="BYX36" s="5"/>
      <c r="BYY36" s="5"/>
      <c r="BYZ36" s="5"/>
      <c r="BZA36" s="5"/>
      <c r="BZB36" s="5"/>
      <c r="BZC36" s="5"/>
      <c r="BZD36" s="5"/>
      <c r="BZE36" s="5"/>
      <c r="BZF36" s="5"/>
      <c r="BZG36" s="5"/>
      <c r="BZH36" s="5"/>
      <c r="BZI36" s="5"/>
      <c r="BZJ36" s="5"/>
      <c r="BZK36" s="5"/>
      <c r="BZL36" s="5"/>
      <c r="BZM36" s="5"/>
      <c r="BZN36" s="5"/>
      <c r="BZO36" s="5"/>
      <c r="BZP36" s="5"/>
      <c r="BZQ36" s="5"/>
      <c r="BZR36" s="5"/>
      <c r="BZS36" s="5"/>
      <c r="BZT36" s="5"/>
      <c r="BZU36" s="5"/>
      <c r="BZV36" s="5"/>
      <c r="BZW36" s="5"/>
      <c r="BZX36" s="5"/>
      <c r="BZY36" s="5"/>
      <c r="BZZ36" s="5"/>
      <c r="CAA36" s="5"/>
      <c r="CAB36" s="5"/>
      <c r="CAC36" s="5"/>
      <c r="CAD36" s="5"/>
      <c r="CAE36" s="5"/>
      <c r="CAF36" s="5"/>
      <c r="CAG36" s="5"/>
      <c r="CAH36" s="5"/>
      <c r="CAI36" s="5"/>
      <c r="CAJ36" s="5"/>
      <c r="CAK36" s="5"/>
      <c r="CAL36" s="5"/>
      <c r="CAM36" s="5"/>
      <c r="CAN36" s="5"/>
      <c r="CAO36" s="5"/>
      <c r="CAP36" s="5"/>
      <c r="CAQ36" s="5"/>
      <c r="CAR36" s="5"/>
      <c r="CAS36" s="5"/>
      <c r="CAT36" s="5"/>
      <c r="CAU36" s="5"/>
      <c r="CAV36" s="5"/>
      <c r="CAW36" s="5"/>
      <c r="CAX36" s="5"/>
      <c r="CAY36" s="5"/>
      <c r="CAZ36" s="5"/>
      <c r="CBA36" s="5"/>
      <c r="CBB36" s="5"/>
      <c r="CBC36" s="5"/>
      <c r="CBD36" s="5"/>
      <c r="CBE36" s="5"/>
      <c r="CBF36" s="5"/>
      <c r="CBG36" s="5"/>
      <c r="CBH36" s="5"/>
      <c r="CBI36" s="5"/>
      <c r="CBJ36" s="5"/>
      <c r="CBK36" s="5"/>
      <c r="CBL36" s="5"/>
      <c r="CBM36" s="5"/>
      <c r="CBN36" s="5"/>
      <c r="CBO36" s="5"/>
      <c r="CBP36" s="5"/>
      <c r="CBQ36" s="5"/>
      <c r="CBR36" s="5"/>
      <c r="CBS36" s="5"/>
      <c r="CBT36" s="5"/>
      <c r="CBU36" s="5"/>
      <c r="CBV36" s="5"/>
      <c r="CBW36" s="5"/>
      <c r="CBX36" s="5"/>
      <c r="CBY36" s="5"/>
      <c r="CBZ36" s="5"/>
      <c r="CCA36" s="5"/>
      <c r="CCB36" s="5"/>
      <c r="CCC36" s="5"/>
      <c r="CCD36" s="5"/>
      <c r="CCE36" s="5"/>
      <c r="CCF36" s="5"/>
      <c r="CCG36" s="5"/>
      <c r="CCH36" s="5"/>
      <c r="CCI36" s="5"/>
      <c r="CCJ36" s="5"/>
      <c r="CCK36" s="5"/>
      <c r="CCL36" s="5"/>
      <c r="CCM36" s="5"/>
      <c r="CCN36" s="5"/>
      <c r="CCO36" s="5"/>
      <c r="CCP36" s="5"/>
      <c r="CCQ36" s="5"/>
      <c r="CCR36" s="5"/>
      <c r="CCS36" s="5"/>
      <c r="CCT36" s="5"/>
      <c r="CCU36" s="5"/>
      <c r="CCV36" s="5"/>
      <c r="CCW36" s="5"/>
      <c r="CCX36" s="5"/>
      <c r="CCY36" s="5"/>
      <c r="CCZ36" s="5"/>
      <c r="CDA36" s="5"/>
      <c r="CDB36" s="5"/>
      <c r="CDC36" s="5"/>
      <c r="CDD36" s="5"/>
      <c r="CDE36" s="5"/>
      <c r="CDF36" s="5"/>
      <c r="CDG36" s="5"/>
      <c r="CDH36" s="5"/>
      <c r="CDI36" s="5"/>
      <c r="CDJ36" s="5"/>
      <c r="CDK36" s="5"/>
      <c r="CDL36" s="5"/>
      <c r="CDM36" s="5"/>
      <c r="CDN36" s="5"/>
      <c r="CDO36" s="5"/>
      <c r="CDP36" s="5"/>
      <c r="CDQ36" s="5"/>
      <c r="CDR36" s="5"/>
      <c r="CDS36" s="5"/>
      <c r="CDT36" s="5"/>
      <c r="CDU36" s="5"/>
      <c r="CDV36" s="5"/>
      <c r="CDW36" s="5"/>
      <c r="CDX36" s="5"/>
      <c r="CDY36" s="5"/>
      <c r="CDZ36" s="5"/>
      <c r="CEA36" s="5"/>
      <c r="CEB36" s="5"/>
      <c r="CEC36" s="5"/>
      <c r="CED36" s="5"/>
      <c r="CEE36" s="5"/>
      <c r="CEF36" s="5"/>
      <c r="CEG36" s="5"/>
      <c r="CEH36" s="5"/>
      <c r="CEI36" s="5"/>
      <c r="CEJ36" s="5"/>
      <c r="CEK36" s="5"/>
      <c r="CEL36" s="5"/>
      <c r="CEM36" s="5"/>
      <c r="CEN36" s="5"/>
      <c r="CEO36" s="5"/>
      <c r="CEP36" s="5"/>
      <c r="CEQ36" s="5"/>
      <c r="CER36" s="5"/>
      <c r="CES36" s="5"/>
      <c r="CET36" s="5"/>
      <c r="CEU36" s="5"/>
      <c r="CEV36" s="5"/>
      <c r="CEW36" s="5"/>
      <c r="CEX36" s="5"/>
      <c r="CEY36" s="5"/>
      <c r="CEZ36" s="5"/>
      <c r="CFA36" s="5"/>
      <c r="CFB36" s="5"/>
      <c r="CFC36" s="5"/>
      <c r="CFD36" s="5"/>
      <c r="CFE36" s="5"/>
      <c r="CFF36" s="5"/>
      <c r="CFG36" s="5"/>
      <c r="CFH36" s="5"/>
      <c r="CFI36" s="5"/>
      <c r="CFJ36" s="5"/>
      <c r="CFK36" s="5"/>
      <c r="CFL36" s="5"/>
      <c r="CFM36" s="5"/>
      <c r="CFN36" s="5"/>
      <c r="CFO36" s="5"/>
      <c r="CFP36" s="5"/>
      <c r="CFQ36" s="5"/>
      <c r="CFR36" s="5"/>
      <c r="CFS36" s="5"/>
      <c r="CFT36" s="5"/>
      <c r="CFU36" s="5"/>
      <c r="CFV36" s="5"/>
      <c r="CFW36" s="5"/>
      <c r="CFX36" s="5"/>
      <c r="CFY36" s="5"/>
      <c r="CFZ36" s="5"/>
      <c r="CGA36" s="5"/>
      <c r="CGB36" s="5"/>
      <c r="CGC36" s="5"/>
      <c r="CGD36" s="5"/>
      <c r="CGE36" s="5"/>
      <c r="CGF36" s="5"/>
      <c r="CGG36" s="5"/>
      <c r="CGH36" s="5"/>
      <c r="CGI36" s="5"/>
      <c r="CGJ36" s="5"/>
      <c r="CGK36" s="5"/>
      <c r="CGL36" s="5"/>
      <c r="CGM36" s="5"/>
      <c r="CGN36" s="5"/>
      <c r="CGO36" s="5"/>
      <c r="CGP36" s="5"/>
      <c r="CGQ36" s="5"/>
      <c r="CGR36" s="5"/>
      <c r="CGS36" s="5"/>
      <c r="CGT36" s="5"/>
      <c r="CGU36" s="5"/>
      <c r="CGV36" s="5"/>
      <c r="CGW36" s="5"/>
      <c r="CGX36" s="5"/>
      <c r="CGY36" s="5"/>
      <c r="CGZ36" s="5"/>
      <c r="CHA36" s="5"/>
      <c r="CHB36" s="5"/>
      <c r="CHC36" s="5"/>
      <c r="CHD36" s="5"/>
      <c r="CHE36" s="5"/>
      <c r="CHF36" s="5"/>
      <c r="CHG36" s="5"/>
      <c r="CHH36" s="5"/>
      <c r="CHI36" s="5"/>
      <c r="CHJ36" s="5"/>
      <c r="CHK36" s="5"/>
      <c r="CHL36" s="5"/>
      <c r="CHM36" s="5"/>
      <c r="CHN36" s="5"/>
      <c r="CHO36" s="5"/>
      <c r="CHP36" s="5"/>
      <c r="CHQ36" s="5"/>
      <c r="CHR36" s="5"/>
      <c r="CHS36" s="5"/>
      <c r="CHT36" s="5"/>
      <c r="CHU36" s="5"/>
      <c r="CHV36" s="5"/>
      <c r="CHW36" s="5"/>
      <c r="CHX36" s="5"/>
      <c r="CHY36" s="5"/>
      <c r="CHZ36" s="5"/>
      <c r="CIA36" s="5"/>
      <c r="CIB36" s="5"/>
      <c r="CIC36" s="5"/>
      <c r="CID36" s="5"/>
      <c r="CIE36" s="5"/>
      <c r="CIF36" s="5"/>
      <c r="CIG36" s="5"/>
      <c r="CIH36" s="5"/>
      <c r="CII36" s="5"/>
      <c r="CIJ36" s="5"/>
      <c r="CIK36" s="5"/>
      <c r="CIL36" s="5"/>
      <c r="CIM36" s="5"/>
      <c r="CIN36" s="5"/>
      <c r="CIO36" s="5"/>
      <c r="CIP36" s="5"/>
      <c r="CIQ36" s="5"/>
      <c r="CIR36" s="5"/>
      <c r="CIS36" s="5"/>
      <c r="CIT36" s="5"/>
      <c r="CIU36" s="5"/>
      <c r="CIV36" s="5"/>
      <c r="CIW36" s="5"/>
      <c r="CIX36" s="5"/>
      <c r="CIY36" s="5"/>
      <c r="CIZ36" s="5"/>
      <c r="CJA36" s="5"/>
      <c r="CJB36" s="5"/>
      <c r="CJC36" s="5"/>
      <c r="CJD36" s="5"/>
      <c r="CJE36" s="5"/>
      <c r="CJF36" s="5"/>
      <c r="CJG36" s="5"/>
      <c r="CJH36" s="5"/>
      <c r="CJI36" s="5"/>
      <c r="CJJ36" s="5"/>
      <c r="CJK36" s="5"/>
      <c r="CJL36" s="5"/>
      <c r="CJM36" s="5"/>
      <c r="CJN36" s="5"/>
      <c r="CJO36" s="5"/>
      <c r="CJP36" s="5"/>
      <c r="CJQ36" s="5"/>
      <c r="CJR36" s="5"/>
      <c r="CJS36" s="5"/>
      <c r="CJT36" s="5"/>
      <c r="CJU36" s="5"/>
      <c r="CJV36" s="5"/>
      <c r="CJW36" s="5"/>
      <c r="CJX36" s="5"/>
      <c r="CJY36" s="5"/>
      <c r="CJZ36" s="5"/>
      <c r="CKA36" s="5"/>
      <c r="CKB36" s="5"/>
      <c r="CKC36" s="5"/>
      <c r="CKD36" s="5"/>
      <c r="CKE36" s="5"/>
      <c r="CKF36" s="5"/>
      <c r="CKG36" s="5"/>
      <c r="CKH36" s="5"/>
      <c r="CKI36" s="5"/>
      <c r="CKJ36" s="5"/>
      <c r="CKK36" s="5"/>
      <c r="CKL36" s="5"/>
      <c r="CKM36" s="5"/>
      <c r="CKN36" s="5"/>
      <c r="CKO36" s="5"/>
      <c r="CKP36" s="5"/>
      <c r="CKQ36" s="5"/>
      <c r="CKR36" s="5"/>
      <c r="CKS36" s="5"/>
      <c r="CKT36" s="5"/>
      <c r="CKU36" s="5"/>
      <c r="CKV36" s="5"/>
      <c r="CKW36" s="5"/>
      <c r="CKX36" s="5"/>
      <c r="CKY36" s="5"/>
      <c r="CKZ36" s="5"/>
      <c r="CLA36" s="5"/>
      <c r="CLB36" s="5"/>
      <c r="CLC36" s="5"/>
      <c r="CLD36" s="5"/>
      <c r="CLE36" s="5"/>
      <c r="CLF36" s="5"/>
      <c r="CLG36" s="5"/>
      <c r="CLH36" s="5"/>
      <c r="CLI36" s="5"/>
      <c r="CLJ36" s="5"/>
      <c r="CLK36" s="5"/>
      <c r="CLL36" s="5"/>
      <c r="CLM36" s="5"/>
      <c r="CLN36" s="5"/>
      <c r="CLO36" s="5"/>
      <c r="CLP36" s="5"/>
      <c r="CLQ36" s="5"/>
      <c r="CLR36" s="5"/>
      <c r="CLS36" s="5"/>
      <c r="CLT36" s="5"/>
      <c r="CLU36" s="5"/>
      <c r="CLV36" s="5"/>
      <c r="CLW36" s="5"/>
      <c r="CLX36" s="5"/>
      <c r="CLY36" s="5"/>
      <c r="CLZ36" s="5"/>
      <c r="CMA36" s="5"/>
      <c r="CMB36" s="5"/>
      <c r="CMC36" s="5"/>
      <c r="CMD36" s="5"/>
      <c r="CME36" s="5"/>
      <c r="CMF36" s="5"/>
      <c r="CMG36" s="5"/>
      <c r="CMH36" s="5"/>
      <c r="CMI36" s="5"/>
      <c r="CMJ36" s="5"/>
      <c r="CMK36" s="5"/>
      <c r="CML36" s="5"/>
      <c r="CMM36" s="5"/>
      <c r="CMN36" s="5"/>
      <c r="CMO36" s="5"/>
      <c r="CMP36" s="5"/>
      <c r="CMQ36" s="5"/>
      <c r="CMR36" s="5"/>
      <c r="CMS36" s="5"/>
      <c r="CMT36" s="5"/>
      <c r="CMU36" s="5"/>
      <c r="CMV36" s="5"/>
      <c r="CMW36" s="5"/>
      <c r="CMX36" s="5"/>
      <c r="CMY36" s="5"/>
      <c r="CMZ36" s="5"/>
      <c r="CNA36" s="5"/>
      <c r="CNB36" s="5"/>
      <c r="CNC36" s="5"/>
      <c r="CND36" s="5"/>
      <c r="CNE36" s="5"/>
      <c r="CNF36" s="5"/>
      <c r="CNG36" s="5"/>
      <c r="CNH36" s="5"/>
      <c r="CNI36" s="5"/>
      <c r="CNJ36" s="5"/>
      <c r="CNK36" s="5"/>
      <c r="CNL36" s="5"/>
      <c r="CNM36" s="5"/>
      <c r="CNN36" s="5"/>
      <c r="CNO36" s="5"/>
      <c r="CNP36" s="5"/>
      <c r="CNQ36" s="5"/>
      <c r="CNR36" s="5"/>
      <c r="CNS36" s="5"/>
      <c r="CNT36" s="5"/>
      <c r="CNU36" s="5"/>
      <c r="CNV36" s="5"/>
      <c r="CNW36" s="5"/>
      <c r="CNX36" s="5"/>
      <c r="CNY36" s="5"/>
      <c r="CNZ36" s="5"/>
      <c r="COA36" s="5"/>
      <c r="COB36" s="5"/>
      <c r="COC36" s="5"/>
      <c r="COD36" s="5"/>
      <c r="COE36" s="5"/>
      <c r="COF36" s="5"/>
      <c r="COG36" s="5"/>
      <c r="COH36" s="5"/>
      <c r="COI36" s="5"/>
      <c r="COJ36" s="5"/>
      <c r="COK36" s="5"/>
      <c r="COL36" s="5"/>
      <c r="COM36" s="5"/>
      <c r="CON36" s="5"/>
      <c r="COO36" s="5"/>
      <c r="COP36" s="5"/>
      <c r="COQ36" s="5"/>
      <c r="COR36" s="5"/>
      <c r="COS36" s="5"/>
      <c r="COT36" s="5"/>
      <c r="COU36" s="5"/>
      <c r="COV36" s="5"/>
      <c r="COW36" s="5"/>
      <c r="COX36" s="5"/>
      <c r="COY36" s="5"/>
      <c r="COZ36" s="5"/>
      <c r="CPA36" s="5"/>
      <c r="CPB36" s="5"/>
      <c r="CPC36" s="5"/>
      <c r="CPD36" s="5"/>
      <c r="CPE36" s="5"/>
      <c r="CPF36" s="5"/>
      <c r="CPG36" s="5"/>
      <c r="CPH36" s="5"/>
      <c r="CPI36" s="5"/>
      <c r="CPJ36" s="5"/>
      <c r="CPK36" s="5"/>
      <c r="CPL36" s="5"/>
      <c r="CPM36" s="5"/>
      <c r="CPN36" s="5"/>
      <c r="CPO36" s="5"/>
      <c r="CPP36" s="5"/>
      <c r="CPQ36" s="5"/>
      <c r="CPR36" s="5"/>
      <c r="CPS36" s="5"/>
      <c r="CPT36" s="5"/>
      <c r="CPU36" s="5"/>
      <c r="CPV36" s="5"/>
      <c r="CPW36" s="5"/>
      <c r="CPX36" s="5"/>
      <c r="CPY36" s="5"/>
      <c r="CPZ36" s="5"/>
      <c r="CQA36" s="5"/>
      <c r="CQB36" s="5"/>
      <c r="CQC36" s="5"/>
      <c r="CQD36" s="5"/>
      <c r="CQE36" s="5"/>
      <c r="CQF36" s="5"/>
      <c r="CQG36" s="5"/>
      <c r="CQH36" s="5"/>
      <c r="CQI36" s="5"/>
      <c r="CQJ36" s="5"/>
      <c r="CQK36" s="5"/>
      <c r="CQL36" s="5"/>
      <c r="CQM36" s="5"/>
      <c r="CQN36" s="5"/>
      <c r="CQO36" s="5"/>
      <c r="CQP36" s="5"/>
      <c r="CQQ36" s="5"/>
      <c r="CQR36" s="5"/>
      <c r="CQS36" s="5"/>
      <c r="CQT36" s="5"/>
      <c r="CQU36" s="5"/>
      <c r="CQV36" s="5"/>
      <c r="CQW36" s="5"/>
      <c r="CQX36" s="5"/>
      <c r="CQY36" s="5"/>
      <c r="CQZ36" s="5"/>
      <c r="CRA36" s="5"/>
      <c r="CRB36" s="5"/>
      <c r="CRC36" s="5"/>
      <c r="CRD36" s="5"/>
      <c r="CRE36" s="5"/>
      <c r="CRF36" s="5"/>
      <c r="CRG36" s="5"/>
      <c r="CRH36" s="5"/>
      <c r="CRI36" s="5"/>
      <c r="CRJ36" s="5"/>
      <c r="CRK36" s="5"/>
      <c r="CRL36" s="5"/>
      <c r="CRM36" s="5"/>
      <c r="CRN36" s="5"/>
      <c r="CRO36" s="5"/>
      <c r="CRP36" s="5"/>
      <c r="CRQ36" s="5"/>
      <c r="CRR36" s="5"/>
      <c r="CRS36" s="5"/>
      <c r="CRT36" s="5"/>
      <c r="CRU36" s="5"/>
      <c r="CRV36" s="5"/>
      <c r="CRW36" s="5"/>
      <c r="CRX36" s="5"/>
      <c r="CRY36" s="5"/>
      <c r="CRZ36" s="5"/>
      <c r="CSA36" s="5"/>
      <c r="CSB36" s="5"/>
      <c r="CSC36" s="5"/>
      <c r="CSD36" s="5"/>
      <c r="CSE36" s="5"/>
      <c r="CSF36" s="5"/>
      <c r="CSG36" s="5"/>
      <c r="CSH36" s="5"/>
      <c r="CSI36" s="5"/>
      <c r="CSJ36" s="5"/>
      <c r="CSK36" s="5"/>
      <c r="CSL36" s="5"/>
      <c r="CSM36" s="5"/>
      <c r="CSN36" s="5"/>
      <c r="CSO36" s="5"/>
      <c r="CSP36" s="5"/>
      <c r="CSQ36" s="5"/>
      <c r="CSR36" s="5"/>
      <c r="CSS36" s="5"/>
      <c r="CST36" s="5"/>
      <c r="CSU36" s="5"/>
      <c r="CSV36" s="5"/>
      <c r="CSW36" s="5"/>
      <c r="CSX36" s="5"/>
      <c r="CSY36" s="5"/>
      <c r="CSZ36" s="5"/>
      <c r="CTA36" s="5"/>
      <c r="CTB36" s="5"/>
      <c r="CTC36" s="5"/>
      <c r="CTD36" s="5"/>
      <c r="CTE36" s="5"/>
      <c r="CTF36" s="5"/>
      <c r="CTG36" s="5"/>
      <c r="CTH36" s="5"/>
      <c r="CTI36" s="5"/>
      <c r="CTJ36" s="5"/>
      <c r="CTK36" s="5"/>
      <c r="CTL36" s="5"/>
      <c r="CTM36" s="5"/>
      <c r="CTN36" s="5"/>
      <c r="CTO36" s="5"/>
      <c r="CTP36" s="5"/>
      <c r="CTQ36" s="5"/>
      <c r="CTR36" s="5"/>
      <c r="CTS36" s="5"/>
    </row>
    <row r="37" s="2" customFormat="1" ht="116.5" customHeight="1" spans="1:2567">
      <c r="A37" s="18">
        <v>31</v>
      </c>
      <c r="B37" s="18" t="s">
        <v>56</v>
      </c>
      <c r="C37" s="18" t="s">
        <v>140</v>
      </c>
      <c r="D37" s="25" t="s">
        <v>137</v>
      </c>
      <c r="E37" s="34" t="s">
        <v>133</v>
      </c>
      <c r="F37" s="18" t="s">
        <v>141</v>
      </c>
      <c r="G37" s="18" t="s">
        <v>26</v>
      </c>
      <c r="H37" s="18">
        <v>1</v>
      </c>
      <c r="I37" s="31" t="s">
        <v>101</v>
      </c>
      <c r="J37" s="50" t="s">
        <v>142</v>
      </c>
      <c r="K37" s="51"/>
      <c r="L37" s="51"/>
      <c r="M37" s="69"/>
      <c r="N37" s="58">
        <f t="shared" si="0"/>
        <v>13.32</v>
      </c>
      <c r="O37" s="58">
        <f t="shared" si="1"/>
        <v>13.32</v>
      </c>
      <c r="P37" s="66"/>
      <c r="Q37" s="66">
        <v>13.32</v>
      </c>
      <c r="R37" s="66"/>
      <c r="S37" s="66"/>
      <c r="T37" s="71"/>
      <c r="U37" s="18" t="s">
        <v>46</v>
      </c>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5"/>
      <c r="NC37" s="5"/>
      <c r="ND37" s="5"/>
      <c r="NE37" s="5"/>
      <c r="NF37" s="5"/>
      <c r="NG37" s="5"/>
      <c r="NH37" s="5"/>
      <c r="NI37" s="5"/>
      <c r="NJ37" s="5"/>
      <c r="NK37" s="5"/>
      <c r="NL37" s="5"/>
      <c r="NM37" s="5"/>
      <c r="NN37" s="5"/>
      <c r="NO37" s="5"/>
      <c r="NP37" s="5"/>
      <c r="NQ37" s="5"/>
      <c r="NR37" s="5"/>
      <c r="NS37" s="5"/>
      <c r="NT37" s="5"/>
      <c r="NU37" s="5"/>
      <c r="NV37" s="5"/>
      <c r="NW37" s="5"/>
      <c r="NX37" s="5"/>
      <c r="NY37" s="5"/>
      <c r="NZ37" s="5"/>
      <c r="OA37" s="5"/>
      <c r="OB37" s="5"/>
      <c r="OC37" s="5"/>
      <c r="OD37" s="5"/>
      <c r="OE37" s="5"/>
      <c r="OF37" s="5"/>
      <c r="OG37" s="5"/>
      <c r="OH37" s="5"/>
      <c r="OI37" s="5"/>
      <c r="OJ37" s="5"/>
      <c r="OK37" s="5"/>
      <c r="OL37" s="5"/>
      <c r="OM37" s="5"/>
      <c r="ON37" s="5"/>
      <c r="OO37" s="5"/>
      <c r="OP37" s="5"/>
      <c r="OQ37" s="5"/>
      <c r="OR37" s="5"/>
      <c r="OS37" s="5"/>
      <c r="OT37" s="5"/>
      <c r="OU37" s="5"/>
      <c r="OV37" s="5"/>
      <c r="OW37" s="5"/>
      <c r="OX37" s="5"/>
      <c r="OY37" s="5"/>
      <c r="OZ37" s="5"/>
      <c r="PA37" s="5"/>
      <c r="PB37" s="5"/>
      <c r="PC37" s="5"/>
      <c r="PD37" s="5"/>
      <c r="PE37" s="5"/>
      <c r="PF37" s="5"/>
      <c r="PG37" s="5"/>
      <c r="PH37" s="5"/>
      <c r="PI37" s="5"/>
      <c r="PJ37" s="5"/>
      <c r="PK37" s="5"/>
      <c r="PL37" s="5"/>
      <c r="PM37" s="5"/>
      <c r="PN37" s="5"/>
      <c r="PO37" s="5"/>
      <c r="PP37" s="5"/>
      <c r="PQ37" s="5"/>
      <c r="PR37" s="5"/>
      <c r="PS37" s="5"/>
      <c r="PT37" s="5"/>
      <c r="PU37" s="5"/>
      <c r="PV37" s="5"/>
      <c r="PW37" s="5"/>
      <c r="PX37" s="5"/>
      <c r="PY37" s="5"/>
      <c r="PZ37" s="5"/>
      <c r="QA37" s="5"/>
      <c r="QB37" s="5"/>
      <c r="QC37" s="5"/>
      <c r="QD37" s="5"/>
      <c r="QE37" s="5"/>
      <c r="QF37" s="5"/>
      <c r="QG37" s="5"/>
      <c r="QH37" s="5"/>
      <c r="QI37" s="5"/>
      <c r="QJ37" s="5"/>
      <c r="QK37" s="5"/>
      <c r="QL37" s="5"/>
      <c r="QM37" s="5"/>
      <c r="QN37" s="5"/>
      <c r="QO37" s="5"/>
      <c r="QP37" s="5"/>
      <c r="QQ37" s="5"/>
      <c r="QR37" s="5"/>
      <c r="QS37" s="5"/>
      <c r="QT37" s="5"/>
      <c r="QU37" s="5"/>
      <c r="QV37" s="5"/>
      <c r="QW37" s="5"/>
      <c r="QX37" s="5"/>
      <c r="QY37" s="5"/>
      <c r="QZ37" s="5"/>
      <c r="RA37" s="5"/>
      <c r="RB37" s="5"/>
      <c r="RC37" s="5"/>
      <c r="RD37" s="5"/>
      <c r="RE37" s="5"/>
      <c r="RF37" s="5"/>
      <c r="RG37" s="5"/>
      <c r="RH37" s="5"/>
      <c r="RI37" s="5"/>
      <c r="RJ37" s="5"/>
      <c r="RK37" s="5"/>
      <c r="RL37" s="5"/>
      <c r="RM37" s="5"/>
      <c r="RN37" s="5"/>
      <c r="RO37" s="5"/>
      <c r="RP37" s="5"/>
      <c r="RQ37" s="5"/>
      <c r="RR37" s="5"/>
      <c r="RS37" s="5"/>
      <c r="RT37" s="5"/>
      <c r="RU37" s="5"/>
      <c r="RV37" s="5"/>
      <c r="RW37" s="5"/>
      <c r="RX37" s="5"/>
      <c r="RY37" s="5"/>
      <c r="RZ37" s="5"/>
      <c r="SA37" s="5"/>
      <c r="SB37" s="5"/>
      <c r="SC37" s="5"/>
      <c r="SD37" s="5"/>
      <c r="SE37" s="5"/>
      <c r="SF37" s="5"/>
      <c r="SG37" s="5"/>
      <c r="SH37" s="5"/>
      <c r="SI37" s="5"/>
      <c r="SJ37" s="5"/>
      <c r="SK37" s="5"/>
      <c r="SL37" s="5"/>
      <c r="SM37" s="5"/>
      <c r="SN37" s="5"/>
      <c r="SO37" s="5"/>
      <c r="SP37" s="5"/>
      <c r="SQ37" s="5"/>
      <c r="SR37" s="5"/>
      <c r="SS37" s="5"/>
      <c r="ST37" s="5"/>
      <c r="SU37" s="5"/>
      <c r="SV37" s="5"/>
      <c r="SW37" s="5"/>
      <c r="SX37" s="5"/>
      <c r="SY37" s="5"/>
      <c r="SZ37" s="5"/>
      <c r="TA37" s="5"/>
      <c r="TB37" s="5"/>
      <c r="TC37" s="5"/>
      <c r="TD37" s="5"/>
      <c r="TE37" s="5"/>
      <c r="TF37" s="5"/>
      <c r="TG37" s="5"/>
      <c r="TH37" s="5"/>
      <c r="TI37" s="5"/>
      <c r="TJ37" s="5"/>
      <c r="TK37" s="5"/>
      <c r="TL37" s="5"/>
      <c r="TM37" s="5"/>
      <c r="TN37" s="5"/>
      <c r="TO37" s="5"/>
      <c r="TP37" s="5"/>
      <c r="TQ37" s="5"/>
      <c r="TR37" s="5"/>
      <c r="TS37" s="5"/>
      <c r="TT37" s="5"/>
      <c r="TU37" s="5"/>
      <c r="TV37" s="5"/>
      <c r="TW37" s="5"/>
      <c r="TX37" s="5"/>
      <c r="TY37" s="5"/>
      <c r="TZ37" s="5"/>
      <c r="UA37" s="5"/>
      <c r="UB37" s="5"/>
      <c r="UC37" s="5"/>
      <c r="UD37" s="5"/>
      <c r="UE37" s="5"/>
      <c r="UF37" s="5"/>
      <c r="UG37" s="5"/>
      <c r="UH37" s="5"/>
      <c r="UI37" s="5"/>
      <c r="UJ37" s="5"/>
      <c r="UK37" s="5"/>
      <c r="UL37" s="5"/>
      <c r="UM37" s="5"/>
      <c r="UN37" s="5"/>
      <c r="UO37" s="5"/>
      <c r="UP37" s="5"/>
      <c r="UQ37" s="5"/>
      <c r="UR37" s="5"/>
      <c r="US37" s="5"/>
      <c r="UT37" s="5"/>
      <c r="UU37" s="5"/>
      <c r="UV37" s="5"/>
      <c r="UW37" s="5"/>
      <c r="UX37" s="5"/>
      <c r="UY37" s="5"/>
      <c r="UZ37" s="5"/>
      <c r="VA37" s="5"/>
      <c r="VB37" s="5"/>
      <c r="VC37" s="5"/>
      <c r="VD37" s="5"/>
      <c r="VE37" s="5"/>
      <c r="VF37" s="5"/>
      <c r="VG37" s="5"/>
      <c r="VH37" s="5"/>
      <c r="VI37" s="5"/>
      <c r="VJ37" s="5"/>
      <c r="VK37" s="5"/>
      <c r="VL37" s="5"/>
      <c r="VM37" s="5"/>
      <c r="VN37" s="5"/>
      <c r="VO37" s="5"/>
      <c r="VP37" s="5"/>
      <c r="VQ37" s="5"/>
      <c r="VR37" s="5"/>
      <c r="VS37" s="5"/>
      <c r="VT37" s="5"/>
      <c r="VU37" s="5"/>
      <c r="VV37" s="5"/>
      <c r="VW37" s="5"/>
      <c r="VX37" s="5"/>
      <c r="VY37" s="5"/>
      <c r="VZ37" s="5"/>
      <c r="WA37" s="5"/>
      <c r="WB37" s="5"/>
      <c r="WC37" s="5"/>
      <c r="WD37" s="5"/>
      <c r="WE37" s="5"/>
      <c r="WF37" s="5"/>
      <c r="WG37" s="5"/>
      <c r="WH37" s="5"/>
      <c r="WI37" s="5"/>
      <c r="WJ37" s="5"/>
      <c r="WK37" s="5"/>
      <c r="WL37" s="5"/>
      <c r="WM37" s="5"/>
      <c r="WN37" s="5"/>
      <c r="WO37" s="5"/>
      <c r="WP37" s="5"/>
      <c r="WQ37" s="5"/>
      <c r="WR37" s="5"/>
      <c r="WS37" s="5"/>
      <c r="WT37" s="5"/>
      <c r="WU37" s="5"/>
      <c r="WV37" s="5"/>
      <c r="WW37" s="5"/>
      <c r="WX37" s="5"/>
      <c r="WY37" s="5"/>
      <c r="WZ37" s="5"/>
      <c r="XA37" s="5"/>
      <c r="XB37" s="5"/>
      <c r="XC37" s="5"/>
      <c r="XD37" s="5"/>
      <c r="XE37" s="5"/>
      <c r="XF37" s="5"/>
      <c r="XG37" s="5"/>
      <c r="XH37" s="5"/>
      <c r="XI37" s="5"/>
      <c r="XJ37" s="5"/>
      <c r="XK37" s="5"/>
      <c r="XL37" s="5"/>
      <c r="XM37" s="5"/>
      <c r="XN37" s="5"/>
      <c r="XO37" s="5"/>
      <c r="XP37" s="5"/>
      <c r="XQ37" s="5"/>
      <c r="XR37" s="5"/>
      <c r="XS37" s="5"/>
      <c r="XT37" s="5"/>
      <c r="XU37" s="5"/>
      <c r="XV37" s="5"/>
      <c r="XW37" s="5"/>
      <c r="XX37" s="5"/>
      <c r="XY37" s="5"/>
      <c r="XZ37" s="5"/>
      <c r="YA37" s="5"/>
      <c r="YB37" s="5"/>
      <c r="YC37" s="5"/>
      <c r="YD37" s="5"/>
      <c r="YE37" s="5"/>
      <c r="YF37" s="5"/>
      <c r="YG37" s="5"/>
      <c r="YH37" s="5"/>
      <c r="YI37" s="5"/>
      <c r="YJ37" s="5"/>
      <c r="YK37" s="5"/>
      <c r="YL37" s="5"/>
      <c r="YM37" s="5"/>
      <c r="YN37" s="5"/>
      <c r="YO37" s="5"/>
      <c r="YP37" s="5"/>
      <c r="YQ37" s="5"/>
      <c r="YR37" s="5"/>
      <c r="YS37" s="5"/>
      <c r="YT37" s="5"/>
      <c r="YU37" s="5"/>
      <c r="YV37" s="5"/>
      <c r="YW37" s="5"/>
      <c r="YX37" s="5"/>
      <c r="YY37" s="5"/>
      <c r="YZ37" s="5"/>
      <c r="ZA37" s="5"/>
      <c r="ZB37" s="5"/>
      <c r="ZC37" s="5"/>
      <c r="ZD37" s="5"/>
      <c r="ZE37" s="5"/>
      <c r="ZF37" s="5"/>
      <c r="ZG37" s="5"/>
      <c r="ZH37" s="5"/>
      <c r="ZI37" s="5"/>
      <c r="ZJ37" s="5"/>
      <c r="ZK37" s="5"/>
      <c r="ZL37" s="5"/>
      <c r="ZM37" s="5"/>
      <c r="ZN37" s="5"/>
      <c r="ZO37" s="5"/>
      <c r="ZP37" s="5"/>
      <c r="ZQ37" s="5"/>
      <c r="ZR37" s="5"/>
      <c r="ZS37" s="5"/>
      <c r="ZT37" s="5"/>
      <c r="ZU37" s="5"/>
      <c r="ZV37" s="5"/>
      <c r="ZW37" s="5"/>
      <c r="ZX37" s="5"/>
      <c r="ZY37" s="5"/>
      <c r="ZZ37" s="5"/>
      <c r="AAA37" s="5"/>
      <c r="AAB37" s="5"/>
      <c r="AAC37" s="5"/>
      <c r="AAD37" s="5"/>
      <c r="AAE37" s="5"/>
      <c r="AAF37" s="5"/>
      <c r="AAG37" s="5"/>
      <c r="AAH37" s="5"/>
      <c r="AAI37" s="5"/>
      <c r="AAJ37" s="5"/>
      <c r="AAK37" s="5"/>
      <c r="AAL37" s="5"/>
      <c r="AAM37" s="5"/>
      <c r="AAN37" s="5"/>
      <c r="AAO37" s="5"/>
      <c r="AAP37" s="5"/>
      <c r="AAQ37" s="5"/>
      <c r="AAR37" s="5"/>
      <c r="AAS37" s="5"/>
      <c r="AAT37" s="5"/>
      <c r="AAU37" s="5"/>
      <c r="AAV37" s="5"/>
      <c r="AAW37" s="5"/>
      <c r="AAX37" s="5"/>
      <c r="AAY37" s="5"/>
      <c r="AAZ37" s="5"/>
      <c r="ABA37" s="5"/>
      <c r="ABB37" s="5"/>
      <c r="ABC37" s="5"/>
      <c r="ABD37" s="5"/>
      <c r="ABE37" s="5"/>
      <c r="ABF37" s="5"/>
      <c r="ABG37" s="5"/>
      <c r="ABH37" s="5"/>
      <c r="ABI37" s="5"/>
      <c r="ABJ37" s="5"/>
      <c r="ABK37" s="5"/>
      <c r="ABL37" s="5"/>
      <c r="ABM37" s="5"/>
      <c r="ABN37" s="5"/>
      <c r="ABO37" s="5"/>
      <c r="ABP37" s="5"/>
      <c r="ABQ37" s="5"/>
      <c r="ABR37" s="5"/>
      <c r="ABS37" s="5"/>
      <c r="ABT37" s="5"/>
      <c r="ABU37" s="5"/>
      <c r="ABV37" s="5"/>
      <c r="ABW37" s="5"/>
      <c r="ABX37" s="5"/>
      <c r="ABY37" s="5"/>
      <c r="ABZ37" s="5"/>
      <c r="ACA37" s="5"/>
      <c r="ACB37" s="5"/>
      <c r="ACC37" s="5"/>
      <c r="ACD37" s="5"/>
      <c r="ACE37" s="5"/>
      <c r="ACF37" s="5"/>
      <c r="ACG37" s="5"/>
      <c r="ACH37" s="5"/>
      <c r="ACI37" s="5"/>
      <c r="ACJ37" s="5"/>
      <c r="ACK37" s="5"/>
      <c r="ACL37" s="5"/>
      <c r="ACM37" s="5"/>
      <c r="ACN37" s="5"/>
      <c r="ACO37" s="5"/>
      <c r="ACP37" s="5"/>
      <c r="ACQ37" s="5"/>
      <c r="ACR37" s="5"/>
      <c r="ACS37" s="5"/>
      <c r="ACT37" s="5"/>
      <c r="ACU37" s="5"/>
      <c r="ACV37" s="5"/>
      <c r="ACW37" s="5"/>
      <c r="ACX37" s="5"/>
      <c r="ACY37" s="5"/>
      <c r="ACZ37" s="5"/>
      <c r="ADA37" s="5"/>
      <c r="ADB37" s="5"/>
      <c r="ADC37" s="5"/>
      <c r="ADD37" s="5"/>
      <c r="ADE37" s="5"/>
      <c r="ADF37" s="5"/>
      <c r="ADG37" s="5"/>
      <c r="ADH37" s="5"/>
      <c r="ADI37" s="5"/>
      <c r="ADJ37" s="5"/>
      <c r="ADK37" s="5"/>
      <c r="ADL37" s="5"/>
      <c r="ADM37" s="5"/>
      <c r="ADN37" s="5"/>
      <c r="ADO37" s="5"/>
      <c r="ADP37" s="5"/>
      <c r="ADQ37" s="5"/>
      <c r="ADR37" s="5"/>
      <c r="ADS37" s="5"/>
      <c r="ADT37" s="5"/>
      <c r="ADU37" s="5"/>
      <c r="ADV37" s="5"/>
      <c r="ADW37" s="5"/>
      <c r="ADX37" s="5"/>
      <c r="ADY37" s="5"/>
      <c r="ADZ37" s="5"/>
      <c r="AEA37" s="5"/>
      <c r="AEB37" s="5"/>
      <c r="AEC37" s="5"/>
      <c r="AED37" s="5"/>
      <c r="AEE37" s="5"/>
      <c r="AEF37" s="5"/>
      <c r="AEG37" s="5"/>
      <c r="AEH37" s="5"/>
      <c r="AEI37" s="5"/>
      <c r="AEJ37" s="5"/>
      <c r="AEK37" s="5"/>
      <c r="AEL37" s="5"/>
      <c r="AEM37" s="5"/>
      <c r="AEN37" s="5"/>
      <c r="AEO37" s="5"/>
      <c r="AEP37" s="5"/>
      <c r="AEQ37" s="5"/>
      <c r="AER37" s="5"/>
      <c r="AES37" s="5"/>
      <c r="AET37" s="5"/>
      <c r="AEU37" s="5"/>
      <c r="AEV37" s="5"/>
      <c r="AEW37" s="5"/>
      <c r="AEX37" s="5"/>
      <c r="AEY37" s="5"/>
      <c r="AEZ37" s="5"/>
      <c r="AFA37" s="5"/>
      <c r="AFB37" s="5"/>
      <c r="AFC37" s="5"/>
      <c r="AFD37" s="5"/>
      <c r="AFE37" s="5"/>
      <c r="AFF37" s="5"/>
      <c r="AFG37" s="5"/>
      <c r="AFH37" s="5"/>
      <c r="AFI37" s="5"/>
      <c r="AFJ37" s="5"/>
      <c r="AFK37" s="5"/>
      <c r="AFL37" s="5"/>
      <c r="AFM37" s="5"/>
      <c r="AFN37" s="5"/>
      <c r="AFO37" s="5"/>
      <c r="AFP37" s="5"/>
      <c r="AFQ37" s="5"/>
      <c r="AFR37" s="5"/>
      <c r="AFS37" s="5"/>
      <c r="AFT37" s="5"/>
      <c r="AFU37" s="5"/>
      <c r="AFV37" s="5"/>
      <c r="AFW37" s="5"/>
      <c r="AFX37" s="5"/>
      <c r="AFY37" s="5"/>
      <c r="AFZ37" s="5"/>
      <c r="AGA37" s="5"/>
      <c r="AGB37" s="5"/>
      <c r="AGC37" s="5"/>
      <c r="AGD37" s="5"/>
      <c r="AGE37" s="5"/>
      <c r="AGF37" s="5"/>
      <c r="AGG37" s="5"/>
      <c r="AGH37" s="5"/>
      <c r="AGI37" s="5"/>
      <c r="AGJ37" s="5"/>
      <c r="AGK37" s="5"/>
      <c r="AGL37" s="5"/>
      <c r="AGM37" s="5"/>
      <c r="AGN37" s="5"/>
      <c r="AGO37" s="5"/>
      <c r="AGP37" s="5"/>
      <c r="AGQ37" s="5"/>
      <c r="AGR37" s="5"/>
      <c r="AGS37" s="5"/>
      <c r="AGT37" s="5"/>
      <c r="AGU37" s="5"/>
      <c r="AGV37" s="5"/>
      <c r="AGW37" s="5"/>
      <c r="AGX37" s="5"/>
      <c r="AGY37" s="5"/>
      <c r="AGZ37" s="5"/>
      <c r="AHA37" s="5"/>
      <c r="AHB37" s="5"/>
      <c r="AHC37" s="5"/>
      <c r="AHD37" s="5"/>
      <c r="AHE37" s="5"/>
      <c r="AHF37" s="5"/>
      <c r="AHG37" s="5"/>
      <c r="AHH37" s="5"/>
      <c r="AHI37" s="5"/>
      <c r="AHJ37" s="5"/>
      <c r="AHK37" s="5"/>
      <c r="AHL37" s="5"/>
      <c r="AHM37" s="5"/>
      <c r="AHN37" s="5"/>
      <c r="AHO37" s="5"/>
      <c r="AHP37" s="5"/>
      <c r="AHQ37" s="5"/>
      <c r="AHR37" s="5"/>
      <c r="AHS37" s="5"/>
      <c r="AHT37" s="5"/>
      <c r="AHU37" s="5"/>
      <c r="AHV37" s="5"/>
      <c r="AHW37" s="5"/>
      <c r="AHX37" s="5"/>
      <c r="AHY37" s="5"/>
      <c r="AHZ37" s="5"/>
      <c r="AIA37" s="5"/>
      <c r="AIB37" s="5"/>
      <c r="AIC37" s="5"/>
      <c r="AID37" s="5"/>
      <c r="AIE37" s="5"/>
      <c r="AIF37" s="5"/>
      <c r="AIG37" s="5"/>
      <c r="AIH37" s="5"/>
      <c r="AII37" s="5"/>
      <c r="AIJ37" s="5"/>
      <c r="AIK37" s="5"/>
      <c r="AIL37" s="5"/>
      <c r="AIM37" s="5"/>
      <c r="AIN37" s="5"/>
      <c r="AIO37" s="5"/>
      <c r="AIP37" s="5"/>
      <c r="AIQ37" s="5"/>
      <c r="AIR37" s="5"/>
      <c r="AIS37" s="5"/>
      <c r="AIT37" s="5"/>
      <c r="AIU37" s="5"/>
      <c r="AIV37" s="5"/>
      <c r="AIW37" s="5"/>
      <c r="AIX37" s="5"/>
      <c r="AIY37" s="5"/>
      <c r="AIZ37" s="5"/>
      <c r="AJA37" s="5"/>
      <c r="AJB37" s="5"/>
      <c r="AJC37" s="5"/>
      <c r="AJD37" s="5"/>
      <c r="AJE37" s="5"/>
      <c r="AJF37" s="5"/>
      <c r="AJG37" s="5"/>
      <c r="AJH37" s="5"/>
      <c r="AJI37" s="5"/>
      <c r="AJJ37" s="5"/>
      <c r="AJK37" s="5"/>
      <c r="AJL37" s="5"/>
      <c r="AJM37" s="5"/>
      <c r="AJN37" s="5"/>
      <c r="AJO37" s="5"/>
      <c r="AJP37" s="5"/>
      <c r="AJQ37" s="5"/>
      <c r="AJR37" s="5"/>
      <c r="AJS37" s="5"/>
      <c r="AJT37" s="5"/>
      <c r="AJU37" s="5"/>
      <c r="AJV37" s="5"/>
      <c r="AJW37" s="5"/>
      <c r="AJX37" s="5"/>
      <c r="AJY37" s="5"/>
      <c r="AJZ37" s="5"/>
      <c r="AKA37" s="5"/>
      <c r="AKB37" s="5"/>
      <c r="AKC37" s="5"/>
      <c r="AKD37" s="5"/>
      <c r="AKE37" s="5"/>
      <c r="AKF37" s="5"/>
      <c r="AKG37" s="5"/>
      <c r="AKH37" s="5"/>
      <c r="AKI37" s="5"/>
      <c r="AKJ37" s="5"/>
      <c r="AKK37" s="5"/>
      <c r="AKL37" s="5"/>
      <c r="AKM37" s="5"/>
      <c r="AKN37" s="5"/>
      <c r="AKO37" s="5"/>
      <c r="AKP37" s="5"/>
      <c r="AKQ37" s="5"/>
      <c r="AKR37" s="5"/>
      <c r="AKS37" s="5"/>
      <c r="AKT37" s="5"/>
      <c r="AKU37" s="5"/>
      <c r="AKV37" s="5"/>
      <c r="AKW37" s="5"/>
      <c r="AKX37" s="5"/>
      <c r="AKY37" s="5"/>
      <c r="AKZ37" s="5"/>
      <c r="ALA37" s="5"/>
      <c r="ALB37" s="5"/>
      <c r="ALC37" s="5"/>
      <c r="ALD37" s="5"/>
      <c r="ALE37" s="5"/>
      <c r="ALF37" s="5"/>
      <c r="ALG37" s="5"/>
      <c r="ALH37" s="5"/>
      <c r="ALI37" s="5"/>
      <c r="ALJ37" s="5"/>
      <c r="ALK37" s="5"/>
      <c r="ALL37" s="5"/>
      <c r="ALM37" s="5"/>
      <c r="ALN37" s="5"/>
      <c r="ALO37" s="5"/>
      <c r="ALP37" s="5"/>
      <c r="ALQ37" s="5"/>
      <c r="ALR37" s="5"/>
      <c r="ALS37" s="5"/>
      <c r="ALT37" s="5"/>
      <c r="ALU37" s="5"/>
      <c r="ALV37" s="5"/>
      <c r="ALW37" s="5"/>
      <c r="ALX37" s="5"/>
      <c r="ALY37" s="5"/>
      <c r="ALZ37" s="5"/>
      <c r="AMA37" s="5"/>
      <c r="AMB37" s="5"/>
      <c r="AMC37" s="5"/>
      <c r="AMD37" s="5"/>
      <c r="AME37" s="5"/>
      <c r="AMF37" s="5"/>
      <c r="AMG37" s="5"/>
      <c r="AMH37" s="5"/>
      <c r="AMI37" s="5"/>
      <c r="AMJ37" s="5"/>
      <c r="AMK37" s="5"/>
      <c r="AML37" s="5"/>
      <c r="AMM37" s="5"/>
      <c r="AMN37" s="5"/>
      <c r="AMO37" s="5"/>
      <c r="AMP37" s="5"/>
      <c r="AMQ37" s="5"/>
      <c r="AMR37" s="5"/>
      <c r="AMS37" s="5"/>
      <c r="AMT37" s="5"/>
      <c r="AMU37" s="5"/>
      <c r="AMV37" s="5"/>
      <c r="AMW37" s="5"/>
      <c r="AMX37" s="5"/>
      <c r="AMY37" s="5"/>
      <c r="AMZ37" s="5"/>
      <c r="ANA37" s="5"/>
      <c r="ANB37" s="5"/>
      <c r="ANC37" s="5"/>
      <c r="AND37" s="5"/>
      <c r="ANE37" s="5"/>
      <c r="ANF37" s="5"/>
      <c r="ANG37" s="5"/>
      <c r="ANH37" s="5"/>
      <c r="ANI37" s="5"/>
      <c r="ANJ37" s="5"/>
      <c r="ANK37" s="5"/>
      <c r="ANL37" s="5"/>
      <c r="ANM37" s="5"/>
      <c r="ANN37" s="5"/>
      <c r="ANO37" s="5"/>
      <c r="ANP37" s="5"/>
      <c r="ANQ37" s="5"/>
      <c r="ANR37" s="5"/>
      <c r="ANS37" s="5"/>
      <c r="ANT37" s="5"/>
      <c r="ANU37" s="5"/>
      <c r="ANV37" s="5"/>
      <c r="ANW37" s="5"/>
      <c r="ANX37" s="5"/>
      <c r="ANY37" s="5"/>
      <c r="ANZ37" s="5"/>
      <c r="AOA37" s="5"/>
      <c r="AOB37" s="5"/>
      <c r="AOC37" s="5"/>
      <c r="AOD37" s="5"/>
      <c r="AOE37" s="5"/>
      <c r="AOF37" s="5"/>
      <c r="AOG37" s="5"/>
      <c r="AOH37" s="5"/>
      <c r="AOI37" s="5"/>
      <c r="AOJ37" s="5"/>
      <c r="AOK37" s="5"/>
      <c r="AOL37" s="5"/>
      <c r="AOM37" s="5"/>
      <c r="AON37" s="5"/>
      <c r="AOO37" s="5"/>
      <c r="AOP37" s="5"/>
      <c r="AOQ37" s="5"/>
      <c r="AOR37" s="5"/>
      <c r="AOS37" s="5"/>
      <c r="AOT37" s="5"/>
      <c r="AOU37" s="5"/>
      <c r="AOV37" s="5"/>
      <c r="AOW37" s="5"/>
      <c r="AOX37" s="5"/>
      <c r="AOY37" s="5"/>
      <c r="AOZ37" s="5"/>
      <c r="APA37" s="5"/>
      <c r="APB37" s="5"/>
      <c r="APC37" s="5"/>
      <c r="APD37" s="5"/>
      <c r="APE37" s="5"/>
      <c r="APF37" s="5"/>
      <c r="APG37" s="5"/>
      <c r="APH37" s="5"/>
      <c r="API37" s="5"/>
      <c r="APJ37" s="5"/>
      <c r="APK37" s="5"/>
      <c r="APL37" s="5"/>
      <c r="APM37" s="5"/>
      <c r="APN37" s="5"/>
      <c r="APO37" s="5"/>
      <c r="APP37" s="5"/>
      <c r="APQ37" s="5"/>
      <c r="APR37" s="5"/>
      <c r="APS37" s="5"/>
      <c r="APT37" s="5"/>
      <c r="APU37" s="5"/>
      <c r="APV37" s="5"/>
      <c r="APW37" s="5"/>
      <c r="APX37" s="5"/>
      <c r="APY37" s="5"/>
      <c r="APZ37" s="5"/>
      <c r="AQA37" s="5"/>
      <c r="AQB37" s="5"/>
      <c r="AQC37" s="5"/>
      <c r="AQD37" s="5"/>
      <c r="AQE37" s="5"/>
      <c r="AQF37" s="5"/>
      <c r="AQG37" s="5"/>
      <c r="AQH37" s="5"/>
      <c r="AQI37" s="5"/>
      <c r="AQJ37" s="5"/>
      <c r="AQK37" s="5"/>
      <c r="AQL37" s="5"/>
      <c r="AQM37" s="5"/>
      <c r="AQN37" s="5"/>
      <c r="AQO37" s="5"/>
      <c r="AQP37" s="5"/>
      <c r="AQQ37" s="5"/>
      <c r="AQR37" s="5"/>
      <c r="AQS37" s="5"/>
      <c r="AQT37" s="5"/>
      <c r="AQU37" s="5"/>
      <c r="AQV37" s="5"/>
      <c r="AQW37" s="5"/>
      <c r="AQX37" s="5"/>
      <c r="AQY37" s="5"/>
      <c r="AQZ37" s="5"/>
      <c r="ARA37" s="5"/>
      <c r="ARB37" s="5"/>
      <c r="ARC37" s="5"/>
      <c r="ARD37" s="5"/>
      <c r="ARE37" s="5"/>
      <c r="ARF37" s="5"/>
      <c r="ARG37" s="5"/>
      <c r="ARH37" s="5"/>
      <c r="ARI37" s="5"/>
      <c r="ARJ37" s="5"/>
      <c r="ARK37" s="5"/>
      <c r="ARL37" s="5"/>
      <c r="ARM37" s="5"/>
      <c r="ARN37" s="5"/>
      <c r="ARO37" s="5"/>
      <c r="ARP37" s="5"/>
      <c r="ARQ37" s="5"/>
      <c r="ARR37" s="5"/>
      <c r="ARS37" s="5"/>
      <c r="ART37" s="5"/>
      <c r="ARU37" s="5"/>
      <c r="ARV37" s="5"/>
      <c r="ARW37" s="5"/>
      <c r="ARX37" s="5"/>
      <c r="ARY37" s="5"/>
      <c r="ARZ37" s="5"/>
      <c r="ASA37" s="5"/>
      <c r="ASB37" s="5"/>
      <c r="ASC37" s="5"/>
      <c r="ASD37" s="5"/>
      <c r="ASE37" s="5"/>
      <c r="ASF37" s="5"/>
      <c r="ASG37" s="5"/>
      <c r="ASH37" s="5"/>
      <c r="ASI37" s="5"/>
      <c r="ASJ37" s="5"/>
      <c r="ASK37" s="5"/>
      <c r="ASL37" s="5"/>
      <c r="ASM37" s="5"/>
      <c r="ASN37" s="5"/>
      <c r="ASO37" s="5"/>
      <c r="ASP37" s="5"/>
      <c r="ASQ37" s="5"/>
      <c r="ASR37" s="5"/>
      <c r="ASS37" s="5"/>
      <c r="AST37" s="5"/>
      <c r="ASU37" s="5"/>
      <c r="ASV37" s="5"/>
      <c r="ASW37" s="5"/>
      <c r="ASX37" s="5"/>
      <c r="ASY37" s="5"/>
      <c r="ASZ37" s="5"/>
      <c r="ATA37" s="5"/>
      <c r="ATB37" s="5"/>
      <c r="ATC37" s="5"/>
      <c r="ATD37" s="5"/>
      <c r="ATE37" s="5"/>
      <c r="ATF37" s="5"/>
      <c r="ATG37" s="5"/>
      <c r="ATH37" s="5"/>
      <c r="ATI37" s="5"/>
      <c r="ATJ37" s="5"/>
      <c r="ATK37" s="5"/>
      <c r="ATL37" s="5"/>
      <c r="ATM37" s="5"/>
      <c r="ATN37" s="5"/>
      <c r="ATO37" s="5"/>
      <c r="ATP37" s="5"/>
      <c r="ATQ37" s="5"/>
      <c r="ATR37" s="5"/>
      <c r="ATS37" s="5"/>
      <c r="ATT37" s="5"/>
      <c r="ATU37" s="5"/>
      <c r="ATV37" s="5"/>
      <c r="ATW37" s="5"/>
      <c r="ATX37" s="5"/>
      <c r="ATY37" s="5"/>
      <c r="ATZ37" s="5"/>
      <c r="AUA37" s="5"/>
      <c r="AUB37" s="5"/>
      <c r="AUC37" s="5"/>
      <c r="AUD37" s="5"/>
      <c r="AUE37" s="5"/>
      <c r="AUF37" s="5"/>
      <c r="AUG37" s="5"/>
      <c r="AUH37" s="5"/>
      <c r="AUI37" s="5"/>
      <c r="AUJ37" s="5"/>
      <c r="AUK37" s="5"/>
      <c r="AUL37" s="5"/>
      <c r="AUM37" s="5"/>
      <c r="AUN37" s="5"/>
      <c r="AUO37" s="5"/>
      <c r="AUP37" s="5"/>
      <c r="AUQ37" s="5"/>
      <c r="AUR37" s="5"/>
      <c r="AUS37" s="5"/>
      <c r="AUT37" s="5"/>
      <c r="AUU37" s="5"/>
      <c r="AUV37" s="5"/>
      <c r="AUW37" s="5"/>
      <c r="AUX37" s="5"/>
      <c r="AUY37" s="5"/>
      <c r="AUZ37" s="5"/>
      <c r="AVA37" s="5"/>
      <c r="AVB37" s="5"/>
      <c r="AVC37" s="5"/>
      <c r="AVD37" s="5"/>
      <c r="AVE37" s="5"/>
      <c r="AVF37" s="5"/>
      <c r="AVG37" s="5"/>
      <c r="AVH37" s="5"/>
      <c r="AVI37" s="5"/>
      <c r="AVJ37" s="5"/>
      <c r="AVK37" s="5"/>
      <c r="AVL37" s="5"/>
      <c r="AVM37" s="5"/>
      <c r="AVN37" s="5"/>
      <c r="AVO37" s="5"/>
      <c r="AVP37" s="5"/>
      <c r="AVQ37" s="5"/>
      <c r="AVR37" s="5"/>
      <c r="AVS37" s="5"/>
      <c r="AVT37" s="5"/>
      <c r="AVU37" s="5"/>
      <c r="AVV37" s="5"/>
      <c r="AVW37" s="5"/>
      <c r="AVX37" s="5"/>
      <c r="AVY37" s="5"/>
      <c r="AVZ37" s="5"/>
      <c r="AWA37" s="5"/>
      <c r="AWB37" s="5"/>
      <c r="AWC37" s="5"/>
      <c r="AWD37" s="5"/>
      <c r="AWE37" s="5"/>
      <c r="AWF37" s="5"/>
      <c r="AWG37" s="5"/>
      <c r="AWH37" s="5"/>
      <c r="AWI37" s="5"/>
      <c r="AWJ37" s="5"/>
      <c r="AWK37" s="5"/>
      <c r="AWL37" s="5"/>
      <c r="AWM37" s="5"/>
      <c r="AWN37" s="5"/>
      <c r="AWO37" s="5"/>
      <c r="AWP37" s="5"/>
      <c r="AWQ37" s="5"/>
      <c r="AWR37" s="5"/>
      <c r="AWS37" s="5"/>
      <c r="AWT37" s="5"/>
      <c r="AWU37" s="5"/>
      <c r="AWV37" s="5"/>
      <c r="AWW37" s="5"/>
      <c r="AWX37" s="5"/>
      <c r="AWY37" s="5"/>
      <c r="AWZ37" s="5"/>
      <c r="AXA37" s="5"/>
      <c r="AXB37" s="5"/>
      <c r="AXC37" s="5"/>
      <c r="AXD37" s="5"/>
      <c r="AXE37" s="5"/>
      <c r="AXF37" s="5"/>
      <c r="AXG37" s="5"/>
      <c r="AXH37" s="5"/>
      <c r="AXI37" s="5"/>
      <c r="AXJ37" s="5"/>
      <c r="AXK37" s="5"/>
      <c r="AXL37" s="5"/>
      <c r="AXM37" s="5"/>
      <c r="AXN37" s="5"/>
      <c r="AXO37" s="5"/>
      <c r="AXP37" s="5"/>
      <c r="AXQ37" s="5"/>
      <c r="AXR37" s="5"/>
      <c r="AXS37" s="5"/>
      <c r="AXT37" s="5"/>
      <c r="AXU37" s="5"/>
      <c r="AXV37" s="5"/>
      <c r="AXW37" s="5"/>
      <c r="AXX37" s="5"/>
      <c r="AXY37" s="5"/>
      <c r="AXZ37" s="5"/>
      <c r="AYA37" s="5"/>
      <c r="AYB37" s="5"/>
      <c r="AYC37" s="5"/>
      <c r="AYD37" s="5"/>
      <c r="AYE37" s="5"/>
      <c r="AYF37" s="5"/>
      <c r="AYG37" s="5"/>
      <c r="AYH37" s="5"/>
      <c r="AYI37" s="5"/>
      <c r="AYJ37" s="5"/>
      <c r="AYK37" s="5"/>
      <c r="AYL37" s="5"/>
      <c r="AYM37" s="5"/>
      <c r="AYN37" s="5"/>
      <c r="AYO37" s="5"/>
      <c r="AYP37" s="5"/>
      <c r="AYQ37" s="5"/>
      <c r="AYR37" s="5"/>
      <c r="AYS37" s="5"/>
      <c r="AYT37" s="5"/>
      <c r="AYU37" s="5"/>
      <c r="AYV37" s="5"/>
      <c r="AYW37" s="5"/>
      <c r="AYX37" s="5"/>
      <c r="AYY37" s="5"/>
      <c r="AYZ37" s="5"/>
      <c r="AZA37" s="5"/>
      <c r="AZB37" s="5"/>
      <c r="AZC37" s="5"/>
      <c r="AZD37" s="5"/>
      <c r="AZE37" s="5"/>
      <c r="AZF37" s="5"/>
      <c r="AZG37" s="5"/>
      <c r="AZH37" s="5"/>
      <c r="AZI37" s="5"/>
      <c r="AZJ37" s="5"/>
      <c r="AZK37" s="5"/>
      <c r="AZL37" s="5"/>
      <c r="AZM37" s="5"/>
      <c r="AZN37" s="5"/>
      <c r="AZO37" s="5"/>
      <c r="AZP37" s="5"/>
      <c r="AZQ37" s="5"/>
      <c r="AZR37" s="5"/>
      <c r="AZS37" s="5"/>
      <c r="AZT37" s="5"/>
      <c r="AZU37" s="5"/>
      <c r="AZV37" s="5"/>
      <c r="AZW37" s="5"/>
      <c r="AZX37" s="5"/>
      <c r="AZY37" s="5"/>
      <c r="AZZ37" s="5"/>
      <c r="BAA37" s="5"/>
      <c r="BAB37" s="5"/>
      <c r="BAC37" s="5"/>
      <c r="BAD37" s="5"/>
      <c r="BAE37" s="5"/>
      <c r="BAF37" s="5"/>
      <c r="BAG37" s="5"/>
      <c r="BAH37" s="5"/>
      <c r="BAI37" s="5"/>
      <c r="BAJ37" s="5"/>
      <c r="BAK37" s="5"/>
      <c r="BAL37" s="5"/>
      <c r="BAM37" s="5"/>
      <c r="BAN37" s="5"/>
      <c r="BAO37" s="5"/>
      <c r="BAP37" s="5"/>
      <c r="BAQ37" s="5"/>
      <c r="BAR37" s="5"/>
      <c r="BAS37" s="5"/>
      <c r="BAT37" s="5"/>
      <c r="BAU37" s="5"/>
      <c r="BAV37" s="5"/>
      <c r="BAW37" s="5"/>
      <c r="BAX37" s="5"/>
      <c r="BAY37" s="5"/>
      <c r="BAZ37" s="5"/>
      <c r="BBA37" s="5"/>
      <c r="BBB37" s="5"/>
      <c r="BBC37" s="5"/>
      <c r="BBD37" s="5"/>
      <c r="BBE37" s="5"/>
      <c r="BBF37" s="5"/>
      <c r="BBG37" s="5"/>
      <c r="BBH37" s="5"/>
      <c r="BBI37" s="5"/>
      <c r="BBJ37" s="5"/>
      <c r="BBK37" s="5"/>
      <c r="BBL37" s="5"/>
      <c r="BBM37" s="5"/>
      <c r="BBN37" s="5"/>
      <c r="BBO37" s="5"/>
      <c r="BBP37" s="5"/>
      <c r="BBQ37" s="5"/>
      <c r="BBR37" s="5"/>
      <c r="BBS37" s="5"/>
      <c r="BBT37" s="5"/>
      <c r="BBU37" s="5"/>
      <c r="BBV37" s="5"/>
      <c r="BBW37" s="5"/>
      <c r="BBX37" s="5"/>
      <c r="BBY37" s="5"/>
      <c r="BBZ37" s="5"/>
      <c r="BCA37" s="5"/>
      <c r="BCB37" s="5"/>
      <c r="BCC37" s="5"/>
      <c r="BCD37" s="5"/>
      <c r="BCE37" s="5"/>
      <c r="BCF37" s="5"/>
      <c r="BCG37" s="5"/>
      <c r="BCH37" s="5"/>
      <c r="BCI37" s="5"/>
      <c r="BCJ37" s="5"/>
      <c r="BCK37" s="5"/>
      <c r="BCL37" s="5"/>
      <c r="BCM37" s="5"/>
      <c r="BCN37" s="5"/>
      <c r="BCO37" s="5"/>
      <c r="BCP37" s="5"/>
      <c r="BCQ37" s="5"/>
      <c r="BCR37" s="5"/>
      <c r="BCS37" s="5"/>
      <c r="BCT37" s="5"/>
      <c r="BCU37" s="5"/>
      <c r="BCV37" s="5"/>
      <c r="BCW37" s="5"/>
      <c r="BCX37" s="5"/>
      <c r="BCY37" s="5"/>
      <c r="BCZ37" s="5"/>
      <c r="BDA37" s="5"/>
      <c r="BDB37" s="5"/>
      <c r="BDC37" s="5"/>
      <c r="BDD37" s="5"/>
      <c r="BDE37" s="5"/>
      <c r="BDF37" s="5"/>
      <c r="BDG37" s="5"/>
      <c r="BDH37" s="5"/>
      <c r="BDI37" s="5"/>
      <c r="BDJ37" s="5"/>
      <c r="BDK37" s="5"/>
      <c r="BDL37" s="5"/>
      <c r="BDM37" s="5"/>
      <c r="BDN37" s="5"/>
      <c r="BDO37" s="5"/>
      <c r="BDP37" s="5"/>
      <c r="BDQ37" s="5"/>
      <c r="BDR37" s="5"/>
      <c r="BDS37" s="5"/>
      <c r="BDT37" s="5"/>
      <c r="BDU37" s="5"/>
      <c r="BDV37" s="5"/>
      <c r="BDW37" s="5"/>
      <c r="BDX37" s="5"/>
      <c r="BDY37" s="5"/>
      <c r="BDZ37" s="5"/>
      <c r="BEA37" s="5"/>
      <c r="BEB37" s="5"/>
      <c r="BEC37" s="5"/>
      <c r="BED37" s="5"/>
      <c r="BEE37" s="5"/>
      <c r="BEF37" s="5"/>
      <c r="BEG37" s="5"/>
      <c r="BEH37" s="5"/>
      <c r="BEI37" s="5"/>
      <c r="BEJ37" s="5"/>
      <c r="BEK37" s="5"/>
      <c r="BEL37" s="5"/>
      <c r="BEM37" s="5"/>
      <c r="BEN37" s="5"/>
      <c r="BEO37" s="5"/>
      <c r="BEP37" s="5"/>
      <c r="BEQ37" s="5"/>
      <c r="BER37" s="5"/>
      <c r="BES37" s="5"/>
      <c r="BET37" s="5"/>
      <c r="BEU37" s="5"/>
      <c r="BEV37" s="5"/>
      <c r="BEW37" s="5"/>
      <c r="BEX37" s="5"/>
      <c r="BEY37" s="5"/>
      <c r="BEZ37" s="5"/>
      <c r="BFA37" s="5"/>
      <c r="BFB37" s="5"/>
      <c r="BFC37" s="5"/>
      <c r="BFD37" s="5"/>
      <c r="BFE37" s="5"/>
      <c r="BFF37" s="5"/>
      <c r="BFG37" s="5"/>
      <c r="BFH37" s="5"/>
      <c r="BFI37" s="5"/>
      <c r="BFJ37" s="5"/>
      <c r="BFK37" s="5"/>
      <c r="BFL37" s="5"/>
      <c r="BFM37" s="5"/>
      <c r="BFN37" s="5"/>
      <c r="BFO37" s="5"/>
      <c r="BFP37" s="5"/>
      <c r="BFQ37" s="5"/>
      <c r="BFR37" s="5"/>
      <c r="BFS37" s="5"/>
      <c r="BFT37" s="5"/>
      <c r="BFU37" s="5"/>
      <c r="BFV37" s="5"/>
      <c r="BFW37" s="5"/>
      <c r="BFX37" s="5"/>
      <c r="BFY37" s="5"/>
      <c r="BFZ37" s="5"/>
      <c r="BGA37" s="5"/>
      <c r="BGB37" s="5"/>
      <c r="BGC37" s="5"/>
      <c r="BGD37" s="5"/>
      <c r="BGE37" s="5"/>
      <c r="BGF37" s="5"/>
      <c r="BGG37" s="5"/>
      <c r="BGH37" s="5"/>
      <c r="BGI37" s="5"/>
      <c r="BGJ37" s="5"/>
      <c r="BGK37" s="5"/>
      <c r="BGL37" s="5"/>
      <c r="BGM37" s="5"/>
      <c r="BGN37" s="5"/>
      <c r="BGO37" s="5"/>
      <c r="BGP37" s="5"/>
      <c r="BGQ37" s="5"/>
      <c r="BGR37" s="5"/>
      <c r="BGS37" s="5"/>
      <c r="BGT37" s="5"/>
      <c r="BGU37" s="5"/>
      <c r="BGV37" s="5"/>
      <c r="BGW37" s="5"/>
      <c r="BGX37" s="5"/>
      <c r="BGY37" s="5"/>
      <c r="BGZ37" s="5"/>
      <c r="BHA37" s="5"/>
      <c r="BHB37" s="5"/>
      <c r="BHC37" s="5"/>
      <c r="BHD37" s="5"/>
      <c r="BHE37" s="5"/>
      <c r="BHF37" s="5"/>
      <c r="BHG37" s="5"/>
      <c r="BHH37" s="5"/>
      <c r="BHI37" s="5"/>
      <c r="BHJ37" s="5"/>
      <c r="BHK37" s="5"/>
      <c r="BHL37" s="5"/>
      <c r="BHM37" s="5"/>
      <c r="BHN37" s="5"/>
      <c r="BHO37" s="5"/>
      <c r="BHP37" s="5"/>
      <c r="BHQ37" s="5"/>
      <c r="BHR37" s="5"/>
      <c r="BHS37" s="5"/>
      <c r="BHT37" s="5"/>
      <c r="BHU37" s="5"/>
      <c r="BHV37" s="5"/>
      <c r="BHW37" s="5"/>
      <c r="BHX37" s="5"/>
      <c r="BHY37" s="5"/>
      <c r="BHZ37" s="5"/>
      <c r="BIA37" s="5"/>
      <c r="BIB37" s="5"/>
      <c r="BIC37" s="5"/>
      <c r="BID37" s="5"/>
      <c r="BIE37" s="5"/>
      <c r="BIF37" s="5"/>
      <c r="BIG37" s="5"/>
      <c r="BIH37" s="5"/>
      <c r="BII37" s="5"/>
      <c r="BIJ37" s="5"/>
      <c r="BIK37" s="5"/>
      <c r="BIL37" s="5"/>
      <c r="BIM37" s="5"/>
      <c r="BIN37" s="5"/>
      <c r="BIO37" s="5"/>
      <c r="BIP37" s="5"/>
      <c r="BIQ37" s="5"/>
      <c r="BIR37" s="5"/>
      <c r="BIS37" s="5"/>
      <c r="BIT37" s="5"/>
      <c r="BIU37" s="5"/>
      <c r="BIV37" s="5"/>
      <c r="BIW37" s="5"/>
      <c r="BIX37" s="5"/>
      <c r="BIY37" s="5"/>
      <c r="BIZ37" s="5"/>
      <c r="BJA37" s="5"/>
      <c r="BJB37" s="5"/>
      <c r="BJC37" s="5"/>
      <c r="BJD37" s="5"/>
      <c r="BJE37" s="5"/>
      <c r="BJF37" s="5"/>
      <c r="BJG37" s="5"/>
      <c r="BJH37" s="5"/>
      <c r="BJI37" s="5"/>
      <c r="BJJ37" s="5"/>
      <c r="BJK37" s="5"/>
      <c r="BJL37" s="5"/>
      <c r="BJM37" s="5"/>
      <c r="BJN37" s="5"/>
      <c r="BJO37" s="5"/>
      <c r="BJP37" s="5"/>
      <c r="BJQ37" s="5"/>
      <c r="BJR37" s="5"/>
      <c r="BJS37" s="5"/>
      <c r="BJT37" s="5"/>
      <c r="BJU37" s="5"/>
      <c r="BJV37" s="5"/>
      <c r="BJW37" s="5"/>
      <c r="BJX37" s="5"/>
      <c r="BJY37" s="5"/>
      <c r="BJZ37" s="5"/>
      <c r="BKA37" s="5"/>
      <c r="BKB37" s="5"/>
      <c r="BKC37" s="5"/>
      <c r="BKD37" s="5"/>
      <c r="BKE37" s="5"/>
      <c r="BKF37" s="5"/>
      <c r="BKG37" s="5"/>
      <c r="BKH37" s="5"/>
      <c r="BKI37" s="5"/>
      <c r="BKJ37" s="5"/>
      <c r="BKK37" s="5"/>
      <c r="BKL37" s="5"/>
      <c r="BKM37" s="5"/>
      <c r="BKN37" s="5"/>
      <c r="BKO37" s="5"/>
      <c r="BKP37" s="5"/>
      <c r="BKQ37" s="5"/>
      <c r="BKR37" s="5"/>
      <c r="BKS37" s="5"/>
      <c r="BKT37" s="5"/>
      <c r="BKU37" s="5"/>
      <c r="BKV37" s="5"/>
      <c r="BKW37" s="5"/>
      <c r="BKX37" s="5"/>
      <c r="BKY37" s="5"/>
      <c r="BKZ37" s="5"/>
      <c r="BLA37" s="5"/>
      <c r="BLB37" s="5"/>
      <c r="BLC37" s="5"/>
      <c r="BLD37" s="5"/>
      <c r="BLE37" s="5"/>
      <c r="BLF37" s="5"/>
      <c r="BLG37" s="5"/>
      <c r="BLH37" s="5"/>
      <c r="BLI37" s="5"/>
      <c r="BLJ37" s="5"/>
      <c r="BLK37" s="5"/>
      <c r="BLL37" s="5"/>
      <c r="BLM37" s="5"/>
      <c r="BLN37" s="5"/>
      <c r="BLO37" s="5"/>
      <c r="BLP37" s="5"/>
      <c r="BLQ37" s="5"/>
      <c r="BLR37" s="5"/>
      <c r="BLS37" s="5"/>
      <c r="BLT37" s="5"/>
      <c r="BLU37" s="5"/>
      <c r="BLV37" s="5"/>
      <c r="BLW37" s="5"/>
      <c r="BLX37" s="5"/>
      <c r="BLY37" s="5"/>
      <c r="BLZ37" s="5"/>
      <c r="BMA37" s="5"/>
      <c r="BMB37" s="5"/>
      <c r="BMC37" s="5"/>
      <c r="BMD37" s="5"/>
      <c r="BME37" s="5"/>
      <c r="BMF37" s="5"/>
      <c r="BMG37" s="5"/>
      <c r="BMH37" s="5"/>
      <c r="BMI37" s="5"/>
      <c r="BMJ37" s="5"/>
      <c r="BMK37" s="5"/>
      <c r="BML37" s="5"/>
      <c r="BMM37" s="5"/>
      <c r="BMN37" s="5"/>
      <c r="BMO37" s="5"/>
      <c r="BMP37" s="5"/>
      <c r="BMQ37" s="5"/>
      <c r="BMR37" s="5"/>
      <c r="BMS37" s="5"/>
      <c r="BMT37" s="5"/>
      <c r="BMU37" s="5"/>
      <c r="BMV37" s="5"/>
      <c r="BMW37" s="5"/>
      <c r="BMX37" s="5"/>
      <c r="BMY37" s="5"/>
      <c r="BMZ37" s="5"/>
      <c r="BNA37" s="5"/>
      <c r="BNB37" s="5"/>
      <c r="BNC37" s="5"/>
      <c r="BND37" s="5"/>
      <c r="BNE37" s="5"/>
      <c r="BNF37" s="5"/>
      <c r="BNG37" s="5"/>
      <c r="BNH37" s="5"/>
      <c r="BNI37" s="5"/>
      <c r="BNJ37" s="5"/>
      <c r="BNK37" s="5"/>
      <c r="BNL37" s="5"/>
      <c r="BNM37" s="5"/>
      <c r="BNN37" s="5"/>
      <c r="BNO37" s="5"/>
      <c r="BNP37" s="5"/>
      <c r="BNQ37" s="5"/>
      <c r="BNR37" s="5"/>
      <c r="BNS37" s="5"/>
      <c r="BNT37" s="5"/>
      <c r="BNU37" s="5"/>
      <c r="BNV37" s="5"/>
      <c r="BNW37" s="5"/>
      <c r="BNX37" s="5"/>
      <c r="BNY37" s="5"/>
      <c r="BNZ37" s="5"/>
      <c r="BOA37" s="5"/>
      <c r="BOB37" s="5"/>
      <c r="BOC37" s="5"/>
      <c r="BOD37" s="5"/>
      <c r="BOE37" s="5"/>
      <c r="BOF37" s="5"/>
      <c r="BOG37" s="5"/>
      <c r="BOH37" s="5"/>
      <c r="BOI37" s="5"/>
      <c r="BOJ37" s="5"/>
      <c r="BOK37" s="5"/>
      <c r="BOL37" s="5"/>
      <c r="BOM37" s="5"/>
      <c r="BON37" s="5"/>
      <c r="BOO37" s="5"/>
      <c r="BOP37" s="5"/>
      <c r="BOQ37" s="5"/>
      <c r="BOR37" s="5"/>
      <c r="BOS37" s="5"/>
      <c r="BOT37" s="5"/>
      <c r="BOU37" s="5"/>
      <c r="BOV37" s="5"/>
      <c r="BOW37" s="5"/>
      <c r="BOX37" s="5"/>
      <c r="BOY37" s="5"/>
      <c r="BOZ37" s="5"/>
      <c r="BPA37" s="5"/>
      <c r="BPB37" s="5"/>
      <c r="BPC37" s="5"/>
      <c r="BPD37" s="5"/>
      <c r="BPE37" s="5"/>
      <c r="BPF37" s="5"/>
      <c r="BPG37" s="5"/>
      <c r="BPH37" s="5"/>
      <c r="BPI37" s="5"/>
      <c r="BPJ37" s="5"/>
      <c r="BPK37" s="5"/>
      <c r="BPL37" s="5"/>
      <c r="BPM37" s="5"/>
      <c r="BPN37" s="5"/>
      <c r="BPO37" s="5"/>
      <c r="BPP37" s="5"/>
      <c r="BPQ37" s="5"/>
      <c r="BPR37" s="5"/>
      <c r="BPS37" s="5"/>
      <c r="BPT37" s="5"/>
      <c r="BPU37" s="5"/>
      <c r="BPV37" s="5"/>
      <c r="BPW37" s="5"/>
      <c r="BPX37" s="5"/>
      <c r="BPY37" s="5"/>
      <c r="BPZ37" s="5"/>
      <c r="BQA37" s="5"/>
      <c r="BQB37" s="5"/>
      <c r="BQC37" s="5"/>
      <c r="BQD37" s="5"/>
      <c r="BQE37" s="5"/>
      <c r="BQF37" s="5"/>
      <c r="BQG37" s="5"/>
      <c r="BQH37" s="5"/>
      <c r="BQI37" s="5"/>
      <c r="BQJ37" s="5"/>
      <c r="BQK37" s="5"/>
      <c r="BQL37" s="5"/>
      <c r="BQM37" s="5"/>
      <c r="BQN37" s="5"/>
      <c r="BQO37" s="5"/>
      <c r="BQP37" s="5"/>
      <c r="BQQ37" s="5"/>
      <c r="BQR37" s="5"/>
      <c r="BQS37" s="5"/>
      <c r="BQT37" s="5"/>
      <c r="BQU37" s="5"/>
      <c r="BQV37" s="5"/>
      <c r="BQW37" s="5"/>
      <c r="BQX37" s="5"/>
      <c r="BQY37" s="5"/>
      <c r="BQZ37" s="5"/>
      <c r="BRA37" s="5"/>
      <c r="BRB37" s="5"/>
      <c r="BRC37" s="5"/>
      <c r="BRD37" s="5"/>
      <c r="BRE37" s="5"/>
      <c r="BRF37" s="5"/>
      <c r="BRG37" s="5"/>
      <c r="BRH37" s="5"/>
      <c r="BRI37" s="5"/>
      <c r="BRJ37" s="5"/>
      <c r="BRK37" s="5"/>
      <c r="BRL37" s="5"/>
      <c r="BRM37" s="5"/>
      <c r="BRN37" s="5"/>
      <c r="BRO37" s="5"/>
      <c r="BRP37" s="5"/>
      <c r="BRQ37" s="5"/>
      <c r="BRR37" s="5"/>
      <c r="BRS37" s="5"/>
      <c r="BRT37" s="5"/>
      <c r="BRU37" s="5"/>
      <c r="BRV37" s="5"/>
      <c r="BRW37" s="5"/>
      <c r="BRX37" s="5"/>
      <c r="BRY37" s="5"/>
      <c r="BRZ37" s="5"/>
      <c r="BSA37" s="5"/>
      <c r="BSB37" s="5"/>
      <c r="BSC37" s="5"/>
      <c r="BSD37" s="5"/>
      <c r="BSE37" s="5"/>
      <c r="BSF37" s="5"/>
      <c r="BSG37" s="5"/>
      <c r="BSH37" s="5"/>
      <c r="BSI37" s="5"/>
      <c r="BSJ37" s="5"/>
      <c r="BSK37" s="5"/>
      <c r="BSL37" s="5"/>
      <c r="BSM37" s="5"/>
      <c r="BSN37" s="5"/>
      <c r="BSO37" s="5"/>
      <c r="BSP37" s="5"/>
      <c r="BSQ37" s="5"/>
      <c r="BSR37" s="5"/>
      <c r="BSS37" s="5"/>
      <c r="BST37" s="5"/>
      <c r="BSU37" s="5"/>
      <c r="BSV37" s="5"/>
      <c r="BSW37" s="5"/>
      <c r="BSX37" s="5"/>
      <c r="BSY37" s="5"/>
      <c r="BSZ37" s="5"/>
      <c r="BTA37" s="5"/>
      <c r="BTB37" s="5"/>
      <c r="BTC37" s="5"/>
      <c r="BTD37" s="5"/>
      <c r="BTE37" s="5"/>
      <c r="BTF37" s="5"/>
      <c r="BTG37" s="5"/>
      <c r="BTH37" s="5"/>
      <c r="BTI37" s="5"/>
      <c r="BTJ37" s="5"/>
      <c r="BTK37" s="5"/>
      <c r="BTL37" s="5"/>
      <c r="BTM37" s="5"/>
      <c r="BTN37" s="5"/>
      <c r="BTO37" s="5"/>
      <c r="BTP37" s="5"/>
      <c r="BTQ37" s="5"/>
      <c r="BTR37" s="5"/>
      <c r="BTS37" s="5"/>
      <c r="BTT37" s="5"/>
      <c r="BTU37" s="5"/>
      <c r="BTV37" s="5"/>
      <c r="BTW37" s="5"/>
      <c r="BTX37" s="5"/>
      <c r="BTY37" s="5"/>
      <c r="BTZ37" s="5"/>
      <c r="BUA37" s="5"/>
      <c r="BUB37" s="5"/>
      <c r="BUC37" s="5"/>
      <c r="BUD37" s="5"/>
      <c r="BUE37" s="5"/>
      <c r="BUF37" s="5"/>
      <c r="BUG37" s="5"/>
      <c r="BUH37" s="5"/>
      <c r="BUI37" s="5"/>
      <c r="BUJ37" s="5"/>
      <c r="BUK37" s="5"/>
      <c r="BUL37" s="5"/>
      <c r="BUM37" s="5"/>
      <c r="BUN37" s="5"/>
      <c r="BUO37" s="5"/>
      <c r="BUP37" s="5"/>
      <c r="BUQ37" s="5"/>
      <c r="BUR37" s="5"/>
      <c r="BUS37" s="5"/>
      <c r="BUT37" s="5"/>
      <c r="BUU37" s="5"/>
      <c r="BUV37" s="5"/>
      <c r="BUW37" s="5"/>
      <c r="BUX37" s="5"/>
      <c r="BUY37" s="5"/>
      <c r="BUZ37" s="5"/>
      <c r="BVA37" s="5"/>
      <c r="BVB37" s="5"/>
      <c r="BVC37" s="5"/>
      <c r="BVD37" s="5"/>
      <c r="BVE37" s="5"/>
      <c r="BVF37" s="5"/>
      <c r="BVG37" s="5"/>
      <c r="BVH37" s="5"/>
      <c r="BVI37" s="5"/>
      <c r="BVJ37" s="5"/>
      <c r="BVK37" s="5"/>
      <c r="BVL37" s="5"/>
      <c r="BVM37" s="5"/>
      <c r="BVN37" s="5"/>
      <c r="BVO37" s="5"/>
      <c r="BVP37" s="5"/>
      <c r="BVQ37" s="5"/>
      <c r="BVR37" s="5"/>
      <c r="BVS37" s="5"/>
      <c r="BVT37" s="5"/>
      <c r="BVU37" s="5"/>
      <c r="BVV37" s="5"/>
      <c r="BVW37" s="5"/>
      <c r="BVX37" s="5"/>
      <c r="BVY37" s="5"/>
      <c r="BVZ37" s="5"/>
      <c r="BWA37" s="5"/>
      <c r="BWB37" s="5"/>
      <c r="BWC37" s="5"/>
      <c r="BWD37" s="5"/>
      <c r="BWE37" s="5"/>
      <c r="BWF37" s="5"/>
      <c r="BWG37" s="5"/>
      <c r="BWH37" s="5"/>
      <c r="BWI37" s="5"/>
      <c r="BWJ37" s="5"/>
      <c r="BWK37" s="5"/>
      <c r="BWL37" s="5"/>
      <c r="BWM37" s="5"/>
      <c r="BWN37" s="5"/>
      <c r="BWO37" s="5"/>
      <c r="BWP37" s="5"/>
      <c r="BWQ37" s="5"/>
      <c r="BWR37" s="5"/>
      <c r="BWS37" s="5"/>
      <c r="BWT37" s="5"/>
      <c r="BWU37" s="5"/>
      <c r="BWV37" s="5"/>
      <c r="BWW37" s="5"/>
      <c r="BWX37" s="5"/>
      <c r="BWY37" s="5"/>
      <c r="BWZ37" s="5"/>
      <c r="BXA37" s="5"/>
      <c r="BXB37" s="5"/>
      <c r="BXC37" s="5"/>
      <c r="BXD37" s="5"/>
      <c r="BXE37" s="5"/>
      <c r="BXF37" s="5"/>
      <c r="BXG37" s="5"/>
      <c r="BXH37" s="5"/>
      <c r="BXI37" s="5"/>
      <c r="BXJ37" s="5"/>
      <c r="BXK37" s="5"/>
      <c r="BXL37" s="5"/>
      <c r="BXM37" s="5"/>
      <c r="BXN37" s="5"/>
      <c r="BXO37" s="5"/>
      <c r="BXP37" s="5"/>
      <c r="BXQ37" s="5"/>
      <c r="BXR37" s="5"/>
      <c r="BXS37" s="5"/>
      <c r="BXT37" s="5"/>
      <c r="BXU37" s="5"/>
      <c r="BXV37" s="5"/>
      <c r="BXW37" s="5"/>
      <c r="BXX37" s="5"/>
      <c r="BXY37" s="5"/>
      <c r="BXZ37" s="5"/>
      <c r="BYA37" s="5"/>
      <c r="BYB37" s="5"/>
      <c r="BYC37" s="5"/>
      <c r="BYD37" s="5"/>
      <c r="BYE37" s="5"/>
      <c r="BYF37" s="5"/>
      <c r="BYG37" s="5"/>
      <c r="BYH37" s="5"/>
      <c r="BYI37" s="5"/>
      <c r="BYJ37" s="5"/>
      <c r="BYK37" s="5"/>
      <c r="BYL37" s="5"/>
      <c r="BYM37" s="5"/>
      <c r="BYN37" s="5"/>
      <c r="BYO37" s="5"/>
      <c r="BYP37" s="5"/>
      <c r="BYQ37" s="5"/>
      <c r="BYR37" s="5"/>
      <c r="BYS37" s="5"/>
      <c r="BYT37" s="5"/>
      <c r="BYU37" s="5"/>
      <c r="BYV37" s="5"/>
      <c r="BYW37" s="5"/>
      <c r="BYX37" s="5"/>
      <c r="BYY37" s="5"/>
      <c r="BYZ37" s="5"/>
      <c r="BZA37" s="5"/>
      <c r="BZB37" s="5"/>
      <c r="BZC37" s="5"/>
      <c r="BZD37" s="5"/>
      <c r="BZE37" s="5"/>
      <c r="BZF37" s="5"/>
      <c r="BZG37" s="5"/>
      <c r="BZH37" s="5"/>
      <c r="BZI37" s="5"/>
      <c r="BZJ37" s="5"/>
      <c r="BZK37" s="5"/>
      <c r="BZL37" s="5"/>
      <c r="BZM37" s="5"/>
      <c r="BZN37" s="5"/>
      <c r="BZO37" s="5"/>
      <c r="BZP37" s="5"/>
      <c r="BZQ37" s="5"/>
      <c r="BZR37" s="5"/>
      <c r="BZS37" s="5"/>
      <c r="BZT37" s="5"/>
      <c r="BZU37" s="5"/>
      <c r="BZV37" s="5"/>
      <c r="BZW37" s="5"/>
      <c r="BZX37" s="5"/>
      <c r="BZY37" s="5"/>
      <c r="BZZ37" s="5"/>
      <c r="CAA37" s="5"/>
      <c r="CAB37" s="5"/>
      <c r="CAC37" s="5"/>
      <c r="CAD37" s="5"/>
      <c r="CAE37" s="5"/>
      <c r="CAF37" s="5"/>
      <c r="CAG37" s="5"/>
      <c r="CAH37" s="5"/>
      <c r="CAI37" s="5"/>
      <c r="CAJ37" s="5"/>
      <c r="CAK37" s="5"/>
      <c r="CAL37" s="5"/>
      <c r="CAM37" s="5"/>
      <c r="CAN37" s="5"/>
      <c r="CAO37" s="5"/>
      <c r="CAP37" s="5"/>
      <c r="CAQ37" s="5"/>
      <c r="CAR37" s="5"/>
      <c r="CAS37" s="5"/>
      <c r="CAT37" s="5"/>
      <c r="CAU37" s="5"/>
      <c r="CAV37" s="5"/>
      <c r="CAW37" s="5"/>
      <c r="CAX37" s="5"/>
      <c r="CAY37" s="5"/>
      <c r="CAZ37" s="5"/>
      <c r="CBA37" s="5"/>
      <c r="CBB37" s="5"/>
      <c r="CBC37" s="5"/>
      <c r="CBD37" s="5"/>
      <c r="CBE37" s="5"/>
      <c r="CBF37" s="5"/>
      <c r="CBG37" s="5"/>
      <c r="CBH37" s="5"/>
      <c r="CBI37" s="5"/>
      <c r="CBJ37" s="5"/>
      <c r="CBK37" s="5"/>
      <c r="CBL37" s="5"/>
      <c r="CBM37" s="5"/>
      <c r="CBN37" s="5"/>
      <c r="CBO37" s="5"/>
      <c r="CBP37" s="5"/>
      <c r="CBQ37" s="5"/>
      <c r="CBR37" s="5"/>
      <c r="CBS37" s="5"/>
      <c r="CBT37" s="5"/>
      <c r="CBU37" s="5"/>
      <c r="CBV37" s="5"/>
      <c r="CBW37" s="5"/>
      <c r="CBX37" s="5"/>
      <c r="CBY37" s="5"/>
      <c r="CBZ37" s="5"/>
      <c r="CCA37" s="5"/>
      <c r="CCB37" s="5"/>
      <c r="CCC37" s="5"/>
      <c r="CCD37" s="5"/>
      <c r="CCE37" s="5"/>
      <c r="CCF37" s="5"/>
      <c r="CCG37" s="5"/>
      <c r="CCH37" s="5"/>
      <c r="CCI37" s="5"/>
      <c r="CCJ37" s="5"/>
      <c r="CCK37" s="5"/>
      <c r="CCL37" s="5"/>
      <c r="CCM37" s="5"/>
      <c r="CCN37" s="5"/>
      <c r="CCO37" s="5"/>
      <c r="CCP37" s="5"/>
      <c r="CCQ37" s="5"/>
      <c r="CCR37" s="5"/>
      <c r="CCS37" s="5"/>
      <c r="CCT37" s="5"/>
      <c r="CCU37" s="5"/>
      <c r="CCV37" s="5"/>
      <c r="CCW37" s="5"/>
      <c r="CCX37" s="5"/>
      <c r="CCY37" s="5"/>
      <c r="CCZ37" s="5"/>
      <c r="CDA37" s="5"/>
      <c r="CDB37" s="5"/>
      <c r="CDC37" s="5"/>
      <c r="CDD37" s="5"/>
      <c r="CDE37" s="5"/>
      <c r="CDF37" s="5"/>
      <c r="CDG37" s="5"/>
      <c r="CDH37" s="5"/>
      <c r="CDI37" s="5"/>
      <c r="CDJ37" s="5"/>
      <c r="CDK37" s="5"/>
      <c r="CDL37" s="5"/>
      <c r="CDM37" s="5"/>
      <c r="CDN37" s="5"/>
      <c r="CDO37" s="5"/>
      <c r="CDP37" s="5"/>
      <c r="CDQ37" s="5"/>
      <c r="CDR37" s="5"/>
      <c r="CDS37" s="5"/>
      <c r="CDT37" s="5"/>
      <c r="CDU37" s="5"/>
      <c r="CDV37" s="5"/>
      <c r="CDW37" s="5"/>
      <c r="CDX37" s="5"/>
      <c r="CDY37" s="5"/>
      <c r="CDZ37" s="5"/>
      <c r="CEA37" s="5"/>
      <c r="CEB37" s="5"/>
      <c r="CEC37" s="5"/>
      <c r="CED37" s="5"/>
      <c r="CEE37" s="5"/>
      <c r="CEF37" s="5"/>
      <c r="CEG37" s="5"/>
      <c r="CEH37" s="5"/>
      <c r="CEI37" s="5"/>
      <c r="CEJ37" s="5"/>
      <c r="CEK37" s="5"/>
      <c r="CEL37" s="5"/>
      <c r="CEM37" s="5"/>
      <c r="CEN37" s="5"/>
      <c r="CEO37" s="5"/>
      <c r="CEP37" s="5"/>
      <c r="CEQ37" s="5"/>
      <c r="CER37" s="5"/>
      <c r="CES37" s="5"/>
      <c r="CET37" s="5"/>
      <c r="CEU37" s="5"/>
      <c r="CEV37" s="5"/>
      <c r="CEW37" s="5"/>
      <c r="CEX37" s="5"/>
      <c r="CEY37" s="5"/>
      <c r="CEZ37" s="5"/>
      <c r="CFA37" s="5"/>
      <c r="CFB37" s="5"/>
      <c r="CFC37" s="5"/>
      <c r="CFD37" s="5"/>
      <c r="CFE37" s="5"/>
      <c r="CFF37" s="5"/>
      <c r="CFG37" s="5"/>
      <c r="CFH37" s="5"/>
      <c r="CFI37" s="5"/>
      <c r="CFJ37" s="5"/>
      <c r="CFK37" s="5"/>
      <c r="CFL37" s="5"/>
      <c r="CFM37" s="5"/>
      <c r="CFN37" s="5"/>
      <c r="CFO37" s="5"/>
      <c r="CFP37" s="5"/>
      <c r="CFQ37" s="5"/>
      <c r="CFR37" s="5"/>
      <c r="CFS37" s="5"/>
      <c r="CFT37" s="5"/>
      <c r="CFU37" s="5"/>
      <c r="CFV37" s="5"/>
      <c r="CFW37" s="5"/>
      <c r="CFX37" s="5"/>
      <c r="CFY37" s="5"/>
      <c r="CFZ37" s="5"/>
      <c r="CGA37" s="5"/>
      <c r="CGB37" s="5"/>
      <c r="CGC37" s="5"/>
      <c r="CGD37" s="5"/>
      <c r="CGE37" s="5"/>
      <c r="CGF37" s="5"/>
      <c r="CGG37" s="5"/>
      <c r="CGH37" s="5"/>
      <c r="CGI37" s="5"/>
      <c r="CGJ37" s="5"/>
      <c r="CGK37" s="5"/>
      <c r="CGL37" s="5"/>
      <c r="CGM37" s="5"/>
      <c r="CGN37" s="5"/>
      <c r="CGO37" s="5"/>
      <c r="CGP37" s="5"/>
      <c r="CGQ37" s="5"/>
      <c r="CGR37" s="5"/>
      <c r="CGS37" s="5"/>
      <c r="CGT37" s="5"/>
      <c r="CGU37" s="5"/>
      <c r="CGV37" s="5"/>
      <c r="CGW37" s="5"/>
      <c r="CGX37" s="5"/>
      <c r="CGY37" s="5"/>
      <c r="CGZ37" s="5"/>
      <c r="CHA37" s="5"/>
      <c r="CHB37" s="5"/>
      <c r="CHC37" s="5"/>
      <c r="CHD37" s="5"/>
      <c r="CHE37" s="5"/>
      <c r="CHF37" s="5"/>
      <c r="CHG37" s="5"/>
      <c r="CHH37" s="5"/>
      <c r="CHI37" s="5"/>
      <c r="CHJ37" s="5"/>
      <c r="CHK37" s="5"/>
      <c r="CHL37" s="5"/>
      <c r="CHM37" s="5"/>
      <c r="CHN37" s="5"/>
      <c r="CHO37" s="5"/>
      <c r="CHP37" s="5"/>
      <c r="CHQ37" s="5"/>
      <c r="CHR37" s="5"/>
      <c r="CHS37" s="5"/>
      <c r="CHT37" s="5"/>
      <c r="CHU37" s="5"/>
      <c r="CHV37" s="5"/>
      <c r="CHW37" s="5"/>
      <c r="CHX37" s="5"/>
      <c r="CHY37" s="5"/>
      <c r="CHZ37" s="5"/>
      <c r="CIA37" s="5"/>
      <c r="CIB37" s="5"/>
      <c r="CIC37" s="5"/>
      <c r="CID37" s="5"/>
      <c r="CIE37" s="5"/>
      <c r="CIF37" s="5"/>
      <c r="CIG37" s="5"/>
      <c r="CIH37" s="5"/>
      <c r="CII37" s="5"/>
      <c r="CIJ37" s="5"/>
      <c r="CIK37" s="5"/>
      <c r="CIL37" s="5"/>
      <c r="CIM37" s="5"/>
      <c r="CIN37" s="5"/>
      <c r="CIO37" s="5"/>
      <c r="CIP37" s="5"/>
      <c r="CIQ37" s="5"/>
      <c r="CIR37" s="5"/>
      <c r="CIS37" s="5"/>
      <c r="CIT37" s="5"/>
      <c r="CIU37" s="5"/>
      <c r="CIV37" s="5"/>
      <c r="CIW37" s="5"/>
      <c r="CIX37" s="5"/>
      <c r="CIY37" s="5"/>
      <c r="CIZ37" s="5"/>
      <c r="CJA37" s="5"/>
      <c r="CJB37" s="5"/>
      <c r="CJC37" s="5"/>
      <c r="CJD37" s="5"/>
      <c r="CJE37" s="5"/>
      <c r="CJF37" s="5"/>
      <c r="CJG37" s="5"/>
      <c r="CJH37" s="5"/>
      <c r="CJI37" s="5"/>
      <c r="CJJ37" s="5"/>
      <c r="CJK37" s="5"/>
      <c r="CJL37" s="5"/>
      <c r="CJM37" s="5"/>
      <c r="CJN37" s="5"/>
      <c r="CJO37" s="5"/>
      <c r="CJP37" s="5"/>
      <c r="CJQ37" s="5"/>
      <c r="CJR37" s="5"/>
      <c r="CJS37" s="5"/>
      <c r="CJT37" s="5"/>
      <c r="CJU37" s="5"/>
      <c r="CJV37" s="5"/>
      <c r="CJW37" s="5"/>
      <c r="CJX37" s="5"/>
      <c r="CJY37" s="5"/>
      <c r="CJZ37" s="5"/>
      <c r="CKA37" s="5"/>
      <c r="CKB37" s="5"/>
      <c r="CKC37" s="5"/>
      <c r="CKD37" s="5"/>
      <c r="CKE37" s="5"/>
      <c r="CKF37" s="5"/>
      <c r="CKG37" s="5"/>
      <c r="CKH37" s="5"/>
      <c r="CKI37" s="5"/>
      <c r="CKJ37" s="5"/>
      <c r="CKK37" s="5"/>
      <c r="CKL37" s="5"/>
      <c r="CKM37" s="5"/>
      <c r="CKN37" s="5"/>
      <c r="CKO37" s="5"/>
      <c r="CKP37" s="5"/>
      <c r="CKQ37" s="5"/>
      <c r="CKR37" s="5"/>
      <c r="CKS37" s="5"/>
      <c r="CKT37" s="5"/>
      <c r="CKU37" s="5"/>
      <c r="CKV37" s="5"/>
      <c r="CKW37" s="5"/>
      <c r="CKX37" s="5"/>
      <c r="CKY37" s="5"/>
      <c r="CKZ37" s="5"/>
      <c r="CLA37" s="5"/>
      <c r="CLB37" s="5"/>
      <c r="CLC37" s="5"/>
      <c r="CLD37" s="5"/>
      <c r="CLE37" s="5"/>
      <c r="CLF37" s="5"/>
      <c r="CLG37" s="5"/>
      <c r="CLH37" s="5"/>
      <c r="CLI37" s="5"/>
      <c r="CLJ37" s="5"/>
      <c r="CLK37" s="5"/>
      <c r="CLL37" s="5"/>
      <c r="CLM37" s="5"/>
      <c r="CLN37" s="5"/>
      <c r="CLO37" s="5"/>
      <c r="CLP37" s="5"/>
      <c r="CLQ37" s="5"/>
      <c r="CLR37" s="5"/>
      <c r="CLS37" s="5"/>
      <c r="CLT37" s="5"/>
      <c r="CLU37" s="5"/>
      <c r="CLV37" s="5"/>
      <c r="CLW37" s="5"/>
      <c r="CLX37" s="5"/>
      <c r="CLY37" s="5"/>
      <c r="CLZ37" s="5"/>
      <c r="CMA37" s="5"/>
      <c r="CMB37" s="5"/>
      <c r="CMC37" s="5"/>
      <c r="CMD37" s="5"/>
      <c r="CME37" s="5"/>
      <c r="CMF37" s="5"/>
      <c r="CMG37" s="5"/>
      <c r="CMH37" s="5"/>
      <c r="CMI37" s="5"/>
      <c r="CMJ37" s="5"/>
      <c r="CMK37" s="5"/>
      <c r="CML37" s="5"/>
      <c r="CMM37" s="5"/>
      <c r="CMN37" s="5"/>
      <c r="CMO37" s="5"/>
      <c r="CMP37" s="5"/>
      <c r="CMQ37" s="5"/>
      <c r="CMR37" s="5"/>
      <c r="CMS37" s="5"/>
      <c r="CMT37" s="5"/>
      <c r="CMU37" s="5"/>
      <c r="CMV37" s="5"/>
      <c r="CMW37" s="5"/>
      <c r="CMX37" s="5"/>
      <c r="CMY37" s="5"/>
      <c r="CMZ37" s="5"/>
      <c r="CNA37" s="5"/>
      <c r="CNB37" s="5"/>
      <c r="CNC37" s="5"/>
      <c r="CND37" s="5"/>
      <c r="CNE37" s="5"/>
      <c r="CNF37" s="5"/>
      <c r="CNG37" s="5"/>
      <c r="CNH37" s="5"/>
      <c r="CNI37" s="5"/>
      <c r="CNJ37" s="5"/>
      <c r="CNK37" s="5"/>
      <c r="CNL37" s="5"/>
      <c r="CNM37" s="5"/>
      <c r="CNN37" s="5"/>
      <c r="CNO37" s="5"/>
      <c r="CNP37" s="5"/>
      <c r="CNQ37" s="5"/>
      <c r="CNR37" s="5"/>
      <c r="CNS37" s="5"/>
      <c r="CNT37" s="5"/>
      <c r="CNU37" s="5"/>
      <c r="CNV37" s="5"/>
      <c r="CNW37" s="5"/>
      <c r="CNX37" s="5"/>
      <c r="CNY37" s="5"/>
      <c r="CNZ37" s="5"/>
      <c r="COA37" s="5"/>
      <c r="COB37" s="5"/>
      <c r="COC37" s="5"/>
      <c r="COD37" s="5"/>
      <c r="COE37" s="5"/>
      <c r="COF37" s="5"/>
      <c r="COG37" s="5"/>
      <c r="COH37" s="5"/>
      <c r="COI37" s="5"/>
      <c r="COJ37" s="5"/>
      <c r="COK37" s="5"/>
      <c r="COL37" s="5"/>
      <c r="COM37" s="5"/>
      <c r="CON37" s="5"/>
      <c r="COO37" s="5"/>
      <c r="COP37" s="5"/>
      <c r="COQ37" s="5"/>
      <c r="COR37" s="5"/>
      <c r="COS37" s="5"/>
      <c r="COT37" s="5"/>
      <c r="COU37" s="5"/>
      <c r="COV37" s="5"/>
      <c r="COW37" s="5"/>
      <c r="COX37" s="5"/>
      <c r="COY37" s="5"/>
      <c r="COZ37" s="5"/>
      <c r="CPA37" s="5"/>
      <c r="CPB37" s="5"/>
      <c r="CPC37" s="5"/>
      <c r="CPD37" s="5"/>
      <c r="CPE37" s="5"/>
      <c r="CPF37" s="5"/>
      <c r="CPG37" s="5"/>
      <c r="CPH37" s="5"/>
      <c r="CPI37" s="5"/>
      <c r="CPJ37" s="5"/>
      <c r="CPK37" s="5"/>
      <c r="CPL37" s="5"/>
      <c r="CPM37" s="5"/>
      <c r="CPN37" s="5"/>
      <c r="CPO37" s="5"/>
      <c r="CPP37" s="5"/>
      <c r="CPQ37" s="5"/>
      <c r="CPR37" s="5"/>
      <c r="CPS37" s="5"/>
      <c r="CPT37" s="5"/>
      <c r="CPU37" s="5"/>
      <c r="CPV37" s="5"/>
      <c r="CPW37" s="5"/>
      <c r="CPX37" s="5"/>
      <c r="CPY37" s="5"/>
      <c r="CPZ37" s="5"/>
      <c r="CQA37" s="5"/>
      <c r="CQB37" s="5"/>
      <c r="CQC37" s="5"/>
      <c r="CQD37" s="5"/>
      <c r="CQE37" s="5"/>
      <c r="CQF37" s="5"/>
      <c r="CQG37" s="5"/>
      <c r="CQH37" s="5"/>
      <c r="CQI37" s="5"/>
      <c r="CQJ37" s="5"/>
      <c r="CQK37" s="5"/>
      <c r="CQL37" s="5"/>
      <c r="CQM37" s="5"/>
      <c r="CQN37" s="5"/>
      <c r="CQO37" s="5"/>
      <c r="CQP37" s="5"/>
      <c r="CQQ37" s="5"/>
      <c r="CQR37" s="5"/>
      <c r="CQS37" s="5"/>
      <c r="CQT37" s="5"/>
      <c r="CQU37" s="5"/>
      <c r="CQV37" s="5"/>
      <c r="CQW37" s="5"/>
      <c r="CQX37" s="5"/>
      <c r="CQY37" s="5"/>
      <c r="CQZ37" s="5"/>
      <c r="CRA37" s="5"/>
      <c r="CRB37" s="5"/>
      <c r="CRC37" s="5"/>
      <c r="CRD37" s="5"/>
      <c r="CRE37" s="5"/>
      <c r="CRF37" s="5"/>
      <c r="CRG37" s="5"/>
      <c r="CRH37" s="5"/>
      <c r="CRI37" s="5"/>
      <c r="CRJ37" s="5"/>
      <c r="CRK37" s="5"/>
      <c r="CRL37" s="5"/>
      <c r="CRM37" s="5"/>
      <c r="CRN37" s="5"/>
      <c r="CRO37" s="5"/>
      <c r="CRP37" s="5"/>
      <c r="CRQ37" s="5"/>
      <c r="CRR37" s="5"/>
      <c r="CRS37" s="5"/>
      <c r="CRT37" s="5"/>
      <c r="CRU37" s="5"/>
      <c r="CRV37" s="5"/>
      <c r="CRW37" s="5"/>
      <c r="CRX37" s="5"/>
      <c r="CRY37" s="5"/>
      <c r="CRZ37" s="5"/>
      <c r="CSA37" s="5"/>
      <c r="CSB37" s="5"/>
      <c r="CSC37" s="5"/>
      <c r="CSD37" s="5"/>
      <c r="CSE37" s="5"/>
      <c r="CSF37" s="5"/>
      <c r="CSG37" s="5"/>
      <c r="CSH37" s="5"/>
      <c r="CSI37" s="5"/>
      <c r="CSJ37" s="5"/>
      <c r="CSK37" s="5"/>
      <c r="CSL37" s="5"/>
      <c r="CSM37" s="5"/>
      <c r="CSN37" s="5"/>
      <c r="CSO37" s="5"/>
      <c r="CSP37" s="5"/>
      <c r="CSQ37" s="5"/>
      <c r="CSR37" s="5"/>
      <c r="CSS37" s="5"/>
      <c r="CST37" s="5"/>
      <c r="CSU37" s="5"/>
      <c r="CSV37" s="5"/>
      <c r="CSW37" s="5"/>
      <c r="CSX37" s="5"/>
      <c r="CSY37" s="5"/>
      <c r="CSZ37" s="5"/>
      <c r="CTA37" s="5"/>
      <c r="CTB37" s="5"/>
      <c r="CTC37" s="5"/>
      <c r="CTD37" s="5"/>
      <c r="CTE37" s="5"/>
      <c r="CTF37" s="5"/>
      <c r="CTG37" s="5"/>
      <c r="CTH37" s="5"/>
      <c r="CTI37" s="5"/>
      <c r="CTJ37" s="5"/>
      <c r="CTK37" s="5"/>
      <c r="CTL37" s="5"/>
      <c r="CTM37" s="5"/>
      <c r="CTN37" s="5"/>
      <c r="CTO37" s="5"/>
      <c r="CTP37" s="5"/>
      <c r="CTQ37" s="5"/>
      <c r="CTR37" s="5"/>
      <c r="CTS37" s="5"/>
    </row>
    <row r="38" s="4" customFormat="1" ht="66.5" customHeight="1" spans="1:2567">
      <c r="A38" s="18">
        <v>32</v>
      </c>
      <c r="B38" s="18" t="s">
        <v>56</v>
      </c>
      <c r="C38" s="18" t="s">
        <v>143</v>
      </c>
      <c r="D38" s="18" t="s">
        <v>144</v>
      </c>
      <c r="E38" s="18" t="s">
        <v>145</v>
      </c>
      <c r="F38" s="18" t="s">
        <v>146</v>
      </c>
      <c r="G38" s="18" t="s">
        <v>147</v>
      </c>
      <c r="H38" s="18">
        <v>25</v>
      </c>
      <c r="I38" s="31" t="s">
        <v>148</v>
      </c>
      <c r="J38" s="19" t="s">
        <v>149</v>
      </c>
      <c r="K38" s="46"/>
      <c r="L38" s="46"/>
      <c r="M38" s="30"/>
      <c r="N38" s="58">
        <f t="shared" si="0"/>
        <v>50</v>
      </c>
      <c r="O38" s="58">
        <f t="shared" si="1"/>
        <v>50</v>
      </c>
      <c r="P38" s="66"/>
      <c r="Q38" s="66">
        <v>50</v>
      </c>
      <c r="R38" s="66"/>
      <c r="S38" s="66"/>
      <c r="T38" s="71"/>
      <c r="U38" s="18" t="s">
        <v>144</v>
      </c>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5"/>
      <c r="KN38" s="5"/>
      <c r="KO38" s="5"/>
      <c r="KP38" s="5"/>
      <c r="KQ38" s="5"/>
      <c r="KR38" s="5"/>
      <c r="KS38" s="5"/>
      <c r="KT38" s="5"/>
      <c r="KU38" s="5"/>
      <c r="KV38" s="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5"/>
      <c r="MP38" s="5"/>
      <c r="MQ38" s="5"/>
      <c r="MR38" s="5"/>
      <c r="MS38" s="5"/>
      <c r="MT38" s="5"/>
      <c r="MU38" s="5"/>
      <c r="MV38" s="5"/>
      <c r="MW38" s="5"/>
      <c r="MX38" s="5"/>
      <c r="MY38" s="5"/>
      <c r="MZ38" s="5"/>
      <c r="NA38" s="5"/>
      <c r="NB38" s="5"/>
      <c r="NC38" s="5"/>
      <c r="ND38" s="5"/>
      <c r="NE38" s="5"/>
      <c r="NF38" s="5"/>
      <c r="NG38" s="5"/>
      <c r="NH38" s="5"/>
      <c r="NI38" s="5"/>
      <c r="NJ38" s="5"/>
      <c r="NK38" s="5"/>
      <c r="NL38" s="5"/>
      <c r="NM38" s="5"/>
      <c r="NN38" s="5"/>
      <c r="NO38" s="5"/>
      <c r="NP38" s="5"/>
      <c r="NQ38" s="5"/>
      <c r="NR38" s="5"/>
      <c r="NS38" s="5"/>
      <c r="NT38" s="5"/>
      <c r="NU38" s="5"/>
      <c r="NV38" s="5"/>
      <c r="NW38" s="5"/>
      <c r="NX38" s="5"/>
      <c r="NY38" s="5"/>
      <c r="NZ38" s="5"/>
      <c r="OA38" s="5"/>
      <c r="OB38" s="5"/>
      <c r="OC38" s="5"/>
      <c r="OD38" s="5"/>
      <c r="OE38" s="5"/>
      <c r="OF38" s="5"/>
      <c r="OG38" s="5"/>
      <c r="OH38" s="5"/>
      <c r="OI38" s="5"/>
      <c r="OJ38" s="5"/>
      <c r="OK38" s="5"/>
      <c r="OL38" s="5"/>
      <c r="OM38" s="5"/>
      <c r="ON38" s="5"/>
      <c r="OO38" s="5"/>
      <c r="OP38" s="5"/>
      <c r="OQ38" s="5"/>
      <c r="OR38" s="5"/>
      <c r="OS38" s="5"/>
      <c r="OT38" s="5"/>
      <c r="OU38" s="5"/>
      <c r="OV38" s="5"/>
      <c r="OW38" s="5"/>
      <c r="OX38" s="5"/>
      <c r="OY38" s="5"/>
      <c r="OZ38" s="5"/>
      <c r="PA38" s="5"/>
      <c r="PB38" s="5"/>
      <c r="PC38" s="5"/>
      <c r="PD38" s="5"/>
      <c r="PE38" s="5"/>
      <c r="PF38" s="5"/>
      <c r="PG38" s="5"/>
      <c r="PH38" s="5"/>
      <c r="PI38" s="5"/>
      <c r="PJ38" s="5"/>
      <c r="PK38" s="5"/>
      <c r="PL38" s="5"/>
      <c r="PM38" s="5"/>
      <c r="PN38" s="5"/>
      <c r="PO38" s="5"/>
      <c r="PP38" s="5"/>
      <c r="PQ38" s="5"/>
      <c r="PR38" s="5"/>
      <c r="PS38" s="5"/>
      <c r="PT38" s="5"/>
      <c r="PU38" s="5"/>
      <c r="PV38" s="5"/>
      <c r="PW38" s="5"/>
      <c r="PX38" s="5"/>
      <c r="PY38" s="5"/>
      <c r="PZ38" s="5"/>
      <c r="QA38" s="5"/>
      <c r="QB38" s="5"/>
      <c r="QC38" s="5"/>
      <c r="QD38" s="5"/>
      <c r="QE38" s="5"/>
      <c r="QF38" s="5"/>
      <c r="QG38" s="5"/>
      <c r="QH38" s="5"/>
      <c r="QI38" s="5"/>
      <c r="QJ38" s="5"/>
      <c r="QK38" s="5"/>
      <c r="QL38" s="5"/>
      <c r="QM38" s="5"/>
      <c r="QN38" s="5"/>
      <c r="QO38" s="5"/>
      <c r="QP38" s="5"/>
      <c r="QQ38" s="5"/>
      <c r="QR38" s="5"/>
      <c r="QS38" s="5"/>
      <c r="QT38" s="5"/>
      <c r="QU38" s="5"/>
      <c r="QV38" s="5"/>
      <c r="QW38" s="5"/>
      <c r="QX38" s="5"/>
      <c r="QY38" s="5"/>
      <c r="QZ38" s="5"/>
      <c r="RA38" s="5"/>
      <c r="RB38" s="5"/>
      <c r="RC38" s="5"/>
      <c r="RD38" s="5"/>
      <c r="RE38" s="5"/>
      <c r="RF38" s="5"/>
      <c r="RG38" s="5"/>
      <c r="RH38" s="5"/>
      <c r="RI38" s="5"/>
      <c r="RJ38" s="5"/>
      <c r="RK38" s="5"/>
      <c r="RL38" s="5"/>
      <c r="RM38" s="5"/>
      <c r="RN38" s="5"/>
      <c r="RO38" s="5"/>
      <c r="RP38" s="5"/>
      <c r="RQ38" s="5"/>
      <c r="RR38" s="5"/>
      <c r="RS38" s="5"/>
      <c r="RT38" s="5"/>
      <c r="RU38" s="5"/>
      <c r="RV38" s="5"/>
      <c r="RW38" s="5"/>
      <c r="RX38" s="5"/>
      <c r="RY38" s="5"/>
      <c r="RZ38" s="5"/>
      <c r="SA38" s="5"/>
      <c r="SB38" s="5"/>
      <c r="SC38" s="5"/>
      <c r="SD38" s="5"/>
      <c r="SE38" s="5"/>
      <c r="SF38" s="5"/>
      <c r="SG38" s="5"/>
      <c r="SH38" s="5"/>
      <c r="SI38" s="5"/>
      <c r="SJ38" s="5"/>
      <c r="SK38" s="5"/>
      <c r="SL38" s="5"/>
      <c r="SM38" s="5"/>
      <c r="SN38" s="5"/>
      <c r="SO38" s="5"/>
      <c r="SP38" s="5"/>
      <c r="SQ38" s="5"/>
      <c r="SR38" s="5"/>
      <c r="SS38" s="5"/>
      <c r="ST38" s="5"/>
      <c r="SU38" s="5"/>
      <c r="SV38" s="5"/>
      <c r="SW38" s="5"/>
      <c r="SX38" s="5"/>
      <c r="SY38" s="5"/>
      <c r="SZ38" s="5"/>
      <c r="TA38" s="5"/>
      <c r="TB38" s="5"/>
      <c r="TC38" s="5"/>
      <c r="TD38" s="5"/>
      <c r="TE38" s="5"/>
      <c r="TF38" s="5"/>
      <c r="TG38" s="5"/>
      <c r="TH38" s="5"/>
      <c r="TI38" s="5"/>
      <c r="TJ38" s="5"/>
      <c r="TK38" s="5"/>
      <c r="TL38" s="5"/>
      <c r="TM38" s="5"/>
      <c r="TN38" s="5"/>
      <c r="TO38" s="5"/>
      <c r="TP38" s="5"/>
      <c r="TQ38" s="5"/>
      <c r="TR38" s="5"/>
      <c r="TS38" s="5"/>
      <c r="TT38" s="5"/>
      <c r="TU38" s="5"/>
      <c r="TV38" s="5"/>
      <c r="TW38" s="5"/>
      <c r="TX38" s="5"/>
      <c r="TY38" s="5"/>
      <c r="TZ38" s="5"/>
      <c r="UA38" s="5"/>
      <c r="UB38" s="5"/>
      <c r="UC38" s="5"/>
      <c r="UD38" s="5"/>
      <c r="UE38" s="5"/>
      <c r="UF38" s="5"/>
      <c r="UG38" s="5"/>
      <c r="UH38" s="5"/>
      <c r="UI38" s="5"/>
      <c r="UJ38" s="5"/>
      <c r="UK38" s="5"/>
      <c r="UL38" s="5"/>
      <c r="UM38" s="5"/>
      <c r="UN38" s="5"/>
      <c r="UO38" s="5"/>
      <c r="UP38" s="5"/>
      <c r="UQ38" s="5"/>
      <c r="UR38" s="5"/>
      <c r="US38" s="5"/>
      <c r="UT38" s="5"/>
      <c r="UU38" s="5"/>
      <c r="UV38" s="5"/>
      <c r="UW38" s="5"/>
      <c r="UX38" s="5"/>
      <c r="UY38" s="5"/>
      <c r="UZ38" s="5"/>
      <c r="VA38" s="5"/>
      <c r="VB38" s="5"/>
      <c r="VC38" s="5"/>
      <c r="VD38" s="5"/>
      <c r="VE38" s="5"/>
      <c r="VF38" s="5"/>
      <c r="VG38" s="5"/>
      <c r="VH38" s="5"/>
      <c r="VI38" s="5"/>
      <c r="VJ38" s="5"/>
      <c r="VK38" s="5"/>
      <c r="VL38" s="5"/>
      <c r="VM38" s="5"/>
      <c r="VN38" s="5"/>
      <c r="VO38" s="5"/>
      <c r="VP38" s="5"/>
      <c r="VQ38" s="5"/>
      <c r="VR38" s="5"/>
      <c r="VS38" s="5"/>
      <c r="VT38" s="5"/>
      <c r="VU38" s="5"/>
      <c r="VV38" s="5"/>
      <c r="VW38" s="5"/>
      <c r="VX38" s="5"/>
      <c r="VY38" s="5"/>
      <c r="VZ38" s="5"/>
      <c r="WA38" s="5"/>
      <c r="WB38" s="5"/>
      <c r="WC38" s="5"/>
      <c r="WD38" s="5"/>
      <c r="WE38" s="5"/>
      <c r="WF38" s="5"/>
      <c r="WG38" s="5"/>
      <c r="WH38" s="5"/>
      <c r="WI38" s="5"/>
      <c r="WJ38" s="5"/>
      <c r="WK38" s="5"/>
      <c r="WL38" s="5"/>
      <c r="WM38" s="5"/>
      <c r="WN38" s="5"/>
      <c r="WO38" s="5"/>
      <c r="WP38" s="5"/>
      <c r="WQ38" s="5"/>
      <c r="WR38" s="5"/>
      <c r="WS38" s="5"/>
      <c r="WT38" s="5"/>
      <c r="WU38" s="5"/>
      <c r="WV38" s="5"/>
      <c r="WW38" s="5"/>
      <c r="WX38" s="5"/>
      <c r="WY38" s="5"/>
      <c r="WZ38" s="5"/>
      <c r="XA38" s="5"/>
      <c r="XB38" s="5"/>
      <c r="XC38" s="5"/>
      <c r="XD38" s="5"/>
      <c r="XE38" s="5"/>
      <c r="XF38" s="5"/>
      <c r="XG38" s="5"/>
      <c r="XH38" s="5"/>
      <c r="XI38" s="5"/>
      <c r="XJ38" s="5"/>
      <c r="XK38" s="5"/>
      <c r="XL38" s="5"/>
      <c r="XM38" s="5"/>
      <c r="XN38" s="5"/>
      <c r="XO38" s="5"/>
      <c r="XP38" s="5"/>
      <c r="XQ38" s="5"/>
      <c r="XR38" s="5"/>
      <c r="XS38" s="5"/>
      <c r="XT38" s="5"/>
      <c r="XU38" s="5"/>
      <c r="XV38" s="5"/>
      <c r="XW38" s="5"/>
      <c r="XX38" s="5"/>
      <c r="XY38" s="5"/>
      <c r="XZ38" s="5"/>
      <c r="YA38" s="5"/>
      <c r="YB38" s="5"/>
      <c r="YC38" s="5"/>
      <c r="YD38" s="5"/>
      <c r="YE38" s="5"/>
      <c r="YF38" s="5"/>
      <c r="YG38" s="5"/>
      <c r="YH38" s="5"/>
      <c r="YI38" s="5"/>
      <c r="YJ38" s="5"/>
      <c r="YK38" s="5"/>
      <c r="YL38" s="5"/>
      <c r="YM38" s="5"/>
      <c r="YN38" s="5"/>
      <c r="YO38" s="5"/>
      <c r="YP38" s="5"/>
      <c r="YQ38" s="5"/>
      <c r="YR38" s="5"/>
      <c r="YS38" s="5"/>
      <c r="YT38" s="5"/>
      <c r="YU38" s="5"/>
      <c r="YV38" s="5"/>
      <c r="YW38" s="5"/>
      <c r="YX38" s="5"/>
      <c r="YY38" s="5"/>
      <c r="YZ38" s="5"/>
      <c r="ZA38" s="5"/>
      <c r="ZB38" s="5"/>
      <c r="ZC38" s="5"/>
      <c r="ZD38" s="5"/>
      <c r="ZE38" s="5"/>
      <c r="ZF38" s="5"/>
      <c r="ZG38" s="5"/>
      <c r="ZH38" s="5"/>
      <c r="ZI38" s="5"/>
      <c r="ZJ38" s="5"/>
      <c r="ZK38" s="5"/>
      <c r="ZL38" s="5"/>
      <c r="ZM38" s="5"/>
      <c r="ZN38" s="5"/>
      <c r="ZO38" s="5"/>
      <c r="ZP38" s="5"/>
      <c r="ZQ38" s="5"/>
      <c r="ZR38" s="5"/>
      <c r="ZS38" s="5"/>
      <c r="ZT38" s="5"/>
      <c r="ZU38" s="5"/>
      <c r="ZV38" s="5"/>
      <c r="ZW38" s="5"/>
      <c r="ZX38" s="5"/>
      <c r="ZY38" s="5"/>
      <c r="ZZ38" s="5"/>
      <c r="AAA38" s="5"/>
      <c r="AAB38" s="5"/>
      <c r="AAC38" s="5"/>
      <c r="AAD38" s="5"/>
      <c r="AAE38" s="5"/>
      <c r="AAF38" s="5"/>
      <c r="AAG38" s="5"/>
      <c r="AAH38" s="5"/>
      <c r="AAI38" s="5"/>
      <c r="AAJ38" s="5"/>
      <c r="AAK38" s="5"/>
      <c r="AAL38" s="5"/>
      <c r="AAM38" s="5"/>
      <c r="AAN38" s="5"/>
      <c r="AAO38" s="5"/>
      <c r="AAP38" s="5"/>
      <c r="AAQ38" s="5"/>
      <c r="AAR38" s="5"/>
      <c r="AAS38" s="5"/>
      <c r="AAT38" s="5"/>
      <c r="AAU38" s="5"/>
      <c r="AAV38" s="5"/>
      <c r="AAW38" s="5"/>
      <c r="AAX38" s="5"/>
      <c r="AAY38" s="5"/>
      <c r="AAZ38" s="5"/>
      <c r="ABA38" s="5"/>
      <c r="ABB38" s="5"/>
      <c r="ABC38" s="5"/>
      <c r="ABD38" s="5"/>
      <c r="ABE38" s="5"/>
      <c r="ABF38" s="5"/>
      <c r="ABG38" s="5"/>
      <c r="ABH38" s="5"/>
      <c r="ABI38" s="5"/>
      <c r="ABJ38" s="5"/>
      <c r="ABK38" s="5"/>
      <c r="ABL38" s="5"/>
      <c r="ABM38" s="5"/>
      <c r="ABN38" s="5"/>
      <c r="ABO38" s="5"/>
      <c r="ABP38" s="5"/>
      <c r="ABQ38" s="5"/>
      <c r="ABR38" s="5"/>
      <c r="ABS38" s="5"/>
      <c r="ABT38" s="5"/>
      <c r="ABU38" s="5"/>
      <c r="ABV38" s="5"/>
      <c r="ABW38" s="5"/>
      <c r="ABX38" s="5"/>
      <c r="ABY38" s="5"/>
      <c r="ABZ38" s="5"/>
      <c r="ACA38" s="5"/>
      <c r="ACB38" s="5"/>
      <c r="ACC38" s="5"/>
      <c r="ACD38" s="5"/>
      <c r="ACE38" s="5"/>
      <c r="ACF38" s="5"/>
      <c r="ACG38" s="5"/>
      <c r="ACH38" s="5"/>
      <c r="ACI38" s="5"/>
      <c r="ACJ38" s="5"/>
      <c r="ACK38" s="5"/>
      <c r="ACL38" s="5"/>
      <c r="ACM38" s="5"/>
      <c r="ACN38" s="5"/>
      <c r="ACO38" s="5"/>
      <c r="ACP38" s="5"/>
      <c r="ACQ38" s="5"/>
      <c r="ACR38" s="5"/>
      <c r="ACS38" s="5"/>
      <c r="ACT38" s="5"/>
      <c r="ACU38" s="5"/>
      <c r="ACV38" s="5"/>
      <c r="ACW38" s="5"/>
      <c r="ACX38" s="5"/>
      <c r="ACY38" s="5"/>
      <c r="ACZ38" s="5"/>
      <c r="ADA38" s="5"/>
      <c r="ADB38" s="5"/>
      <c r="ADC38" s="5"/>
      <c r="ADD38" s="5"/>
      <c r="ADE38" s="5"/>
      <c r="ADF38" s="5"/>
      <c r="ADG38" s="5"/>
      <c r="ADH38" s="5"/>
      <c r="ADI38" s="5"/>
      <c r="ADJ38" s="5"/>
      <c r="ADK38" s="5"/>
      <c r="ADL38" s="5"/>
      <c r="ADM38" s="5"/>
      <c r="ADN38" s="5"/>
      <c r="ADO38" s="5"/>
      <c r="ADP38" s="5"/>
      <c r="ADQ38" s="5"/>
      <c r="ADR38" s="5"/>
      <c r="ADS38" s="5"/>
      <c r="ADT38" s="5"/>
      <c r="ADU38" s="5"/>
      <c r="ADV38" s="5"/>
      <c r="ADW38" s="5"/>
      <c r="ADX38" s="5"/>
      <c r="ADY38" s="5"/>
      <c r="ADZ38" s="5"/>
      <c r="AEA38" s="5"/>
      <c r="AEB38" s="5"/>
      <c r="AEC38" s="5"/>
      <c r="AED38" s="5"/>
      <c r="AEE38" s="5"/>
      <c r="AEF38" s="5"/>
      <c r="AEG38" s="5"/>
      <c r="AEH38" s="5"/>
      <c r="AEI38" s="5"/>
      <c r="AEJ38" s="5"/>
      <c r="AEK38" s="5"/>
      <c r="AEL38" s="5"/>
      <c r="AEM38" s="5"/>
      <c r="AEN38" s="5"/>
      <c r="AEO38" s="5"/>
      <c r="AEP38" s="5"/>
      <c r="AEQ38" s="5"/>
      <c r="AER38" s="5"/>
      <c r="AES38" s="5"/>
      <c r="AET38" s="5"/>
      <c r="AEU38" s="5"/>
      <c r="AEV38" s="5"/>
      <c r="AEW38" s="5"/>
      <c r="AEX38" s="5"/>
      <c r="AEY38" s="5"/>
      <c r="AEZ38" s="5"/>
      <c r="AFA38" s="5"/>
      <c r="AFB38" s="5"/>
      <c r="AFC38" s="5"/>
      <c r="AFD38" s="5"/>
      <c r="AFE38" s="5"/>
      <c r="AFF38" s="5"/>
      <c r="AFG38" s="5"/>
      <c r="AFH38" s="5"/>
      <c r="AFI38" s="5"/>
      <c r="AFJ38" s="5"/>
      <c r="AFK38" s="5"/>
      <c r="AFL38" s="5"/>
      <c r="AFM38" s="5"/>
      <c r="AFN38" s="5"/>
      <c r="AFO38" s="5"/>
      <c r="AFP38" s="5"/>
      <c r="AFQ38" s="5"/>
      <c r="AFR38" s="5"/>
      <c r="AFS38" s="5"/>
      <c r="AFT38" s="5"/>
      <c r="AFU38" s="5"/>
      <c r="AFV38" s="5"/>
      <c r="AFW38" s="5"/>
      <c r="AFX38" s="5"/>
      <c r="AFY38" s="5"/>
      <c r="AFZ38" s="5"/>
      <c r="AGA38" s="5"/>
      <c r="AGB38" s="5"/>
      <c r="AGC38" s="5"/>
      <c r="AGD38" s="5"/>
      <c r="AGE38" s="5"/>
      <c r="AGF38" s="5"/>
      <c r="AGG38" s="5"/>
      <c r="AGH38" s="5"/>
      <c r="AGI38" s="5"/>
      <c r="AGJ38" s="5"/>
      <c r="AGK38" s="5"/>
      <c r="AGL38" s="5"/>
      <c r="AGM38" s="5"/>
      <c r="AGN38" s="5"/>
      <c r="AGO38" s="5"/>
      <c r="AGP38" s="5"/>
      <c r="AGQ38" s="5"/>
      <c r="AGR38" s="5"/>
      <c r="AGS38" s="5"/>
      <c r="AGT38" s="5"/>
      <c r="AGU38" s="5"/>
      <c r="AGV38" s="5"/>
      <c r="AGW38" s="5"/>
      <c r="AGX38" s="5"/>
      <c r="AGY38" s="5"/>
      <c r="AGZ38" s="5"/>
      <c r="AHA38" s="5"/>
      <c r="AHB38" s="5"/>
      <c r="AHC38" s="5"/>
      <c r="AHD38" s="5"/>
      <c r="AHE38" s="5"/>
      <c r="AHF38" s="5"/>
      <c r="AHG38" s="5"/>
      <c r="AHH38" s="5"/>
      <c r="AHI38" s="5"/>
      <c r="AHJ38" s="5"/>
      <c r="AHK38" s="5"/>
      <c r="AHL38" s="5"/>
      <c r="AHM38" s="5"/>
      <c r="AHN38" s="5"/>
      <c r="AHO38" s="5"/>
      <c r="AHP38" s="5"/>
      <c r="AHQ38" s="5"/>
      <c r="AHR38" s="5"/>
      <c r="AHS38" s="5"/>
      <c r="AHT38" s="5"/>
      <c r="AHU38" s="5"/>
      <c r="AHV38" s="5"/>
      <c r="AHW38" s="5"/>
      <c r="AHX38" s="5"/>
      <c r="AHY38" s="5"/>
      <c r="AHZ38" s="5"/>
      <c r="AIA38" s="5"/>
      <c r="AIB38" s="5"/>
      <c r="AIC38" s="5"/>
      <c r="AID38" s="5"/>
      <c r="AIE38" s="5"/>
      <c r="AIF38" s="5"/>
      <c r="AIG38" s="5"/>
      <c r="AIH38" s="5"/>
      <c r="AII38" s="5"/>
      <c r="AIJ38" s="5"/>
      <c r="AIK38" s="5"/>
      <c r="AIL38" s="5"/>
      <c r="AIM38" s="5"/>
      <c r="AIN38" s="5"/>
      <c r="AIO38" s="5"/>
      <c r="AIP38" s="5"/>
      <c r="AIQ38" s="5"/>
      <c r="AIR38" s="5"/>
      <c r="AIS38" s="5"/>
      <c r="AIT38" s="5"/>
      <c r="AIU38" s="5"/>
      <c r="AIV38" s="5"/>
      <c r="AIW38" s="5"/>
      <c r="AIX38" s="5"/>
      <c r="AIY38" s="5"/>
      <c r="AIZ38" s="5"/>
      <c r="AJA38" s="5"/>
      <c r="AJB38" s="5"/>
      <c r="AJC38" s="5"/>
      <c r="AJD38" s="5"/>
      <c r="AJE38" s="5"/>
      <c r="AJF38" s="5"/>
      <c r="AJG38" s="5"/>
      <c r="AJH38" s="5"/>
      <c r="AJI38" s="5"/>
      <c r="AJJ38" s="5"/>
      <c r="AJK38" s="5"/>
      <c r="AJL38" s="5"/>
      <c r="AJM38" s="5"/>
      <c r="AJN38" s="5"/>
      <c r="AJO38" s="5"/>
      <c r="AJP38" s="5"/>
      <c r="AJQ38" s="5"/>
      <c r="AJR38" s="5"/>
      <c r="AJS38" s="5"/>
      <c r="AJT38" s="5"/>
      <c r="AJU38" s="5"/>
      <c r="AJV38" s="5"/>
      <c r="AJW38" s="5"/>
      <c r="AJX38" s="5"/>
      <c r="AJY38" s="5"/>
      <c r="AJZ38" s="5"/>
      <c r="AKA38" s="5"/>
      <c r="AKB38" s="5"/>
      <c r="AKC38" s="5"/>
      <c r="AKD38" s="5"/>
      <c r="AKE38" s="5"/>
      <c r="AKF38" s="5"/>
      <c r="AKG38" s="5"/>
      <c r="AKH38" s="5"/>
      <c r="AKI38" s="5"/>
      <c r="AKJ38" s="5"/>
      <c r="AKK38" s="5"/>
      <c r="AKL38" s="5"/>
      <c r="AKM38" s="5"/>
      <c r="AKN38" s="5"/>
      <c r="AKO38" s="5"/>
      <c r="AKP38" s="5"/>
      <c r="AKQ38" s="5"/>
      <c r="AKR38" s="5"/>
      <c r="AKS38" s="5"/>
      <c r="AKT38" s="5"/>
      <c r="AKU38" s="5"/>
      <c r="AKV38" s="5"/>
      <c r="AKW38" s="5"/>
      <c r="AKX38" s="5"/>
      <c r="AKY38" s="5"/>
      <c r="AKZ38" s="5"/>
      <c r="ALA38" s="5"/>
      <c r="ALB38" s="5"/>
      <c r="ALC38" s="5"/>
      <c r="ALD38" s="5"/>
      <c r="ALE38" s="5"/>
      <c r="ALF38" s="5"/>
      <c r="ALG38" s="5"/>
      <c r="ALH38" s="5"/>
      <c r="ALI38" s="5"/>
      <c r="ALJ38" s="5"/>
      <c r="ALK38" s="5"/>
      <c r="ALL38" s="5"/>
      <c r="ALM38" s="5"/>
      <c r="ALN38" s="5"/>
      <c r="ALO38" s="5"/>
      <c r="ALP38" s="5"/>
      <c r="ALQ38" s="5"/>
      <c r="ALR38" s="5"/>
      <c r="ALS38" s="5"/>
      <c r="ALT38" s="5"/>
      <c r="ALU38" s="5"/>
      <c r="ALV38" s="5"/>
      <c r="ALW38" s="5"/>
      <c r="ALX38" s="5"/>
      <c r="ALY38" s="5"/>
      <c r="ALZ38" s="5"/>
      <c r="AMA38" s="5"/>
      <c r="AMB38" s="5"/>
      <c r="AMC38" s="5"/>
      <c r="AMD38" s="5"/>
      <c r="AME38" s="5"/>
      <c r="AMF38" s="5"/>
      <c r="AMG38" s="5"/>
      <c r="AMH38" s="5"/>
      <c r="AMI38" s="5"/>
      <c r="AMJ38" s="5"/>
      <c r="AMK38" s="5"/>
      <c r="AML38" s="5"/>
      <c r="AMM38" s="5"/>
      <c r="AMN38" s="5"/>
      <c r="AMO38" s="5"/>
      <c r="AMP38" s="5"/>
      <c r="AMQ38" s="5"/>
      <c r="AMR38" s="5"/>
      <c r="AMS38" s="5"/>
      <c r="AMT38" s="5"/>
      <c r="AMU38" s="5"/>
      <c r="AMV38" s="5"/>
      <c r="AMW38" s="5"/>
      <c r="AMX38" s="5"/>
      <c r="AMY38" s="5"/>
      <c r="AMZ38" s="5"/>
      <c r="ANA38" s="5"/>
      <c r="ANB38" s="5"/>
      <c r="ANC38" s="5"/>
      <c r="AND38" s="5"/>
      <c r="ANE38" s="5"/>
      <c r="ANF38" s="5"/>
      <c r="ANG38" s="5"/>
      <c r="ANH38" s="5"/>
      <c r="ANI38" s="5"/>
      <c r="ANJ38" s="5"/>
      <c r="ANK38" s="5"/>
      <c r="ANL38" s="5"/>
      <c r="ANM38" s="5"/>
      <c r="ANN38" s="5"/>
      <c r="ANO38" s="5"/>
      <c r="ANP38" s="5"/>
      <c r="ANQ38" s="5"/>
      <c r="ANR38" s="5"/>
      <c r="ANS38" s="5"/>
      <c r="ANT38" s="5"/>
      <c r="ANU38" s="5"/>
      <c r="ANV38" s="5"/>
      <c r="ANW38" s="5"/>
      <c r="ANX38" s="5"/>
      <c r="ANY38" s="5"/>
      <c r="ANZ38" s="5"/>
      <c r="AOA38" s="5"/>
      <c r="AOB38" s="5"/>
      <c r="AOC38" s="5"/>
      <c r="AOD38" s="5"/>
      <c r="AOE38" s="5"/>
      <c r="AOF38" s="5"/>
      <c r="AOG38" s="5"/>
      <c r="AOH38" s="5"/>
      <c r="AOI38" s="5"/>
      <c r="AOJ38" s="5"/>
      <c r="AOK38" s="5"/>
      <c r="AOL38" s="5"/>
      <c r="AOM38" s="5"/>
      <c r="AON38" s="5"/>
      <c r="AOO38" s="5"/>
      <c r="AOP38" s="5"/>
      <c r="AOQ38" s="5"/>
      <c r="AOR38" s="5"/>
      <c r="AOS38" s="5"/>
      <c r="AOT38" s="5"/>
      <c r="AOU38" s="5"/>
      <c r="AOV38" s="5"/>
      <c r="AOW38" s="5"/>
      <c r="AOX38" s="5"/>
      <c r="AOY38" s="5"/>
      <c r="AOZ38" s="5"/>
      <c r="APA38" s="5"/>
      <c r="APB38" s="5"/>
      <c r="APC38" s="5"/>
      <c r="APD38" s="5"/>
      <c r="APE38" s="5"/>
      <c r="APF38" s="5"/>
      <c r="APG38" s="5"/>
      <c r="APH38" s="5"/>
      <c r="API38" s="5"/>
      <c r="APJ38" s="5"/>
      <c r="APK38" s="5"/>
      <c r="APL38" s="5"/>
      <c r="APM38" s="5"/>
      <c r="APN38" s="5"/>
      <c r="APO38" s="5"/>
      <c r="APP38" s="5"/>
      <c r="APQ38" s="5"/>
      <c r="APR38" s="5"/>
      <c r="APS38" s="5"/>
      <c r="APT38" s="5"/>
      <c r="APU38" s="5"/>
      <c r="APV38" s="5"/>
      <c r="APW38" s="5"/>
      <c r="APX38" s="5"/>
      <c r="APY38" s="5"/>
      <c r="APZ38" s="5"/>
      <c r="AQA38" s="5"/>
      <c r="AQB38" s="5"/>
      <c r="AQC38" s="5"/>
      <c r="AQD38" s="5"/>
      <c r="AQE38" s="5"/>
      <c r="AQF38" s="5"/>
      <c r="AQG38" s="5"/>
      <c r="AQH38" s="5"/>
      <c r="AQI38" s="5"/>
      <c r="AQJ38" s="5"/>
      <c r="AQK38" s="5"/>
      <c r="AQL38" s="5"/>
      <c r="AQM38" s="5"/>
      <c r="AQN38" s="5"/>
      <c r="AQO38" s="5"/>
      <c r="AQP38" s="5"/>
      <c r="AQQ38" s="5"/>
      <c r="AQR38" s="5"/>
      <c r="AQS38" s="5"/>
      <c r="AQT38" s="5"/>
      <c r="AQU38" s="5"/>
      <c r="AQV38" s="5"/>
      <c r="AQW38" s="5"/>
      <c r="AQX38" s="5"/>
      <c r="AQY38" s="5"/>
      <c r="AQZ38" s="5"/>
      <c r="ARA38" s="5"/>
      <c r="ARB38" s="5"/>
      <c r="ARC38" s="5"/>
      <c r="ARD38" s="5"/>
      <c r="ARE38" s="5"/>
      <c r="ARF38" s="5"/>
      <c r="ARG38" s="5"/>
      <c r="ARH38" s="5"/>
      <c r="ARI38" s="5"/>
      <c r="ARJ38" s="5"/>
      <c r="ARK38" s="5"/>
      <c r="ARL38" s="5"/>
      <c r="ARM38" s="5"/>
      <c r="ARN38" s="5"/>
      <c r="ARO38" s="5"/>
      <c r="ARP38" s="5"/>
      <c r="ARQ38" s="5"/>
      <c r="ARR38" s="5"/>
      <c r="ARS38" s="5"/>
      <c r="ART38" s="5"/>
      <c r="ARU38" s="5"/>
      <c r="ARV38" s="5"/>
      <c r="ARW38" s="5"/>
      <c r="ARX38" s="5"/>
      <c r="ARY38" s="5"/>
      <c r="ARZ38" s="5"/>
      <c r="ASA38" s="5"/>
      <c r="ASB38" s="5"/>
      <c r="ASC38" s="5"/>
      <c r="ASD38" s="5"/>
      <c r="ASE38" s="5"/>
      <c r="ASF38" s="5"/>
      <c r="ASG38" s="5"/>
      <c r="ASH38" s="5"/>
      <c r="ASI38" s="5"/>
      <c r="ASJ38" s="5"/>
      <c r="ASK38" s="5"/>
      <c r="ASL38" s="5"/>
      <c r="ASM38" s="5"/>
      <c r="ASN38" s="5"/>
      <c r="ASO38" s="5"/>
      <c r="ASP38" s="5"/>
      <c r="ASQ38" s="5"/>
      <c r="ASR38" s="5"/>
      <c r="ASS38" s="5"/>
      <c r="AST38" s="5"/>
      <c r="ASU38" s="5"/>
      <c r="ASV38" s="5"/>
      <c r="ASW38" s="5"/>
      <c r="ASX38" s="5"/>
      <c r="ASY38" s="5"/>
      <c r="ASZ38" s="5"/>
      <c r="ATA38" s="5"/>
      <c r="ATB38" s="5"/>
      <c r="ATC38" s="5"/>
      <c r="ATD38" s="5"/>
      <c r="ATE38" s="5"/>
      <c r="ATF38" s="5"/>
      <c r="ATG38" s="5"/>
      <c r="ATH38" s="5"/>
      <c r="ATI38" s="5"/>
      <c r="ATJ38" s="5"/>
      <c r="ATK38" s="5"/>
      <c r="ATL38" s="5"/>
      <c r="ATM38" s="5"/>
      <c r="ATN38" s="5"/>
      <c r="ATO38" s="5"/>
      <c r="ATP38" s="5"/>
      <c r="ATQ38" s="5"/>
      <c r="ATR38" s="5"/>
      <c r="ATS38" s="5"/>
      <c r="ATT38" s="5"/>
      <c r="ATU38" s="5"/>
      <c r="ATV38" s="5"/>
      <c r="ATW38" s="5"/>
      <c r="ATX38" s="5"/>
      <c r="ATY38" s="5"/>
      <c r="ATZ38" s="5"/>
      <c r="AUA38" s="5"/>
      <c r="AUB38" s="5"/>
      <c r="AUC38" s="5"/>
      <c r="AUD38" s="5"/>
      <c r="AUE38" s="5"/>
      <c r="AUF38" s="5"/>
      <c r="AUG38" s="5"/>
      <c r="AUH38" s="5"/>
      <c r="AUI38" s="5"/>
      <c r="AUJ38" s="5"/>
      <c r="AUK38" s="5"/>
      <c r="AUL38" s="5"/>
      <c r="AUM38" s="5"/>
      <c r="AUN38" s="5"/>
      <c r="AUO38" s="5"/>
      <c r="AUP38" s="5"/>
      <c r="AUQ38" s="5"/>
      <c r="AUR38" s="5"/>
      <c r="AUS38" s="5"/>
      <c r="AUT38" s="5"/>
      <c r="AUU38" s="5"/>
      <c r="AUV38" s="5"/>
      <c r="AUW38" s="5"/>
      <c r="AUX38" s="5"/>
      <c r="AUY38" s="5"/>
      <c r="AUZ38" s="5"/>
      <c r="AVA38" s="5"/>
      <c r="AVB38" s="5"/>
      <c r="AVC38" s="5"/>
      <c r="AVD38" s="5"/>
      <c r="AVE38" s="5"/>
      <c r="AVF38" s="5"/>
      <c r="AVG38" s="5"/>
      <c r="AVH38" s="5"/>
      <c r="AVI38" s="5"/>
      <c r="AVJ38" s="5"/>
      <c r="AVK38" s="5"/>
      <c r="AVL38" s="5"/>
      <c r="AVM38" s="5"/>
      <c r="AVN38" s="5"/>
      <c r="AVO38" s="5"/>
      <c r="AVP38" s="5"/>
      <c r="AVQ38" s="5"/>
      <c r="AVR38" s="5"/>
      <c r="AVS38" s="5"/>
      <c r="AVT38" s="5"/>
      <c r="AVU38" s="5"/>
      <c r="AVV38" s="5"/>
      <c r="AVW38" s="5"/>
      <c r="AVX38" s="5"/>
      <c r="AVY38" s="5"/>
      <c r="AVZ38" s="5"/>
      <c r="AWA38" s="5"/>
      <c r="AWB38" s="5"/>
      <c r="AWC38" s="5"/>
      <c r="AWD38" s="5"/>
      <c r="AWE38" s="5"/>
      <c r="AWF38" s="5"/>
      <c r="AWG38" s="5"/>
      <c r="AWH38" s="5"/>
      <c r="AWI38" s="5"/>
      <c r="AWJ38" s="5"/>
      <c r="AWK38" s="5"/>
      <c r="AWL38" s="5"/>
      <c r="AWM38" s="5"/>
      <c r="AWN38" s="5"/>
      <c r="AWO38" s="5"/>
      <c r="AWP38" s="5"/>
      <c r="AWQ38" s="5"/>
      <c r="AWR38" s="5"/>
      <c r="AWS38" s="5"/>
      <c r="AWT38" s="5"/>
      <c r="AWU38" s="5"/>
      <c r="AWV38" s="5"/>
      <c r="AWW38" s="5"/>
      <c r="AWX38" s="5"/>
      <c r="AWY38" s="5"/>
      <c r="AWZ38" s="5"/>
      <c r="AXA38" s="5"/>
      <c r="AXB38" s="5"/>
      <c r="AXC38" s="5"/>
      <c r="AXD38" s="5"/>
      <c r="AXE38" s="5"/>
      <c r="AXF38" s="5"/>
      <c r="AXG38" s="5"/>
      <c r="AXH38" s="5"/>
      <c r="AXI38" s="5"/>
      <c r="AXJ38" s="5"/>
      <c r="AXK38" s="5"/>
      <c r="AXL38" s="5"/>
      <c r="AXM38" s="5"/>
      <c r="AXN38" s="5"/>
      <c r="AXO38" s="5"/>
      <c r="AXP38" s="5"/>
      <c r="AXQ38" s="5"/>
      <c r="AXR38" s="5"/>
      <c r="AXS38" s="5"/>
      <c r="AXT38" s="5"/>
      <c r="AXU38" s="5"/>
      <c r="AXV38" s="5"/>
      <c r="AXW38" s="5"/>
      <c r="AXX38" s="5"/>
      <c r="AXY38" s="5"/>
      <c r="AXZ38" s="5"/>
      <c r="AYA38" s="5"/>
      <c r="AYB38" s="5"/>
      <c r="AYC38" s="5"/>
      <c r="AYD38" s="5"/>
      <c r="AYE38" s="5"/>
      <c r="AYF38" s="5"/>
      <c r="AYG38" s="5"/>
      <c r="AYH38" s="5"/>
      <c r="AYI38" s="5"/>
      <c r="AYJ38" s="5"/>
      <c r="AYK38" s="5"/>
      <c r="AYL38" s="5"/>
      <c r="AYM38" s="5"/>
      <c r="AYN38" s="5"/>
      <c r="AYO38" s="5"/>
      <c r="AYP38" s="5"/>
      <c r="AYQ38" s="5"/>
      <c r="AYR38" s="5"/>
      <c r="AYS38" s="5"/>
      <c r="AYT38" s="5"/>
      <c r="AYU38" s="5"/>
      <c r="AYV38" s="5"/>
      <c r="AYW38" s="5"/>
      <c r="AYX38" s="5"/>
      <c r="AYY38" s="5"/>
      <c r="AYZ38" s="5"/>
      <c r="AZA38" s="5"/>
      <c r="AZB38" s="5"/>
      <c r="AZC38" s="5"/>
      <c r="AZD38" s="5"/>
      <c r="AZE38" s="5"/>
      <c r="AZF38" s="5"/>
      <c r="AZG38" s="5"/>
      <c r="AZH38" s="5"/>
      <c r="AZI38" s="5"/>
      <c r="AZJ38" s="5"/>
      <c r="AZK38" s="5"/>
      <c r="AZL38" s="5"/>
      <c r="AZM38" s="5"/>
      <c r="AZN38" s="5"/>
      <c r="AZO38" s="5"/>
      <c r="AZP38" s="5"/>
      <c r="AZQ38" s="5"/>
      <c r="AZR38" s="5"/>
      <c r="AZS38" s="5"/>
      <c r="AZT38" s="5"/>
      <c r="AZU38" s="5"/>
      <c r="AZV38" s="5"/>
      <c r="AZW38" s="5"/>
      <c r="AZX38" s="5"/>
      <c r="AZY38" s="5"/>
      <c r="AZZ38" s="5"/>
      <c r="BAA38" s="5"/>
      <c r="BAB38" s="5"/>
      <c r="BAC38" s="5"/>
      <c r="BAD38" s="5"/>
      <c r="BAE38" s="5"/>
      <c r="BAF38" s="5"/>
      <c r="BAG38" s="5"/>
      <c r="BAH38" s="5"/>
      <c r="BAI38" s="5"/>
      <c r="BAJ38" s="5"/>
      <c r="BAK38" s="5"/>
      <c r="BAL38" s="5"/>
      <c r="BAM38" s="5"/>
      <c r="BAN38" s="5"/>
      <c r="BAO38" s="5"/>
      <c r="BAP38" s="5"/>
      <c r="BAQ38" s="5"/>
      <c r="BAR38" s="5"/>
      <c r="BAS38" s="5"/>
      <c r="BAT38" s="5"/>
      <c r="BAU38" s="5"/>
      <c r="BAV38" s="5"/>
      <c r="BAW38" s="5"/>
      <c r="BAX38" s="5"/>
      <c r="BAY38" s="5"/>
      <c r="BAZ38" s="5"/>
      <c r="BBA38" s="5"/>
      <c r="BBB38" s="5"/>
      <c r="BBC38" s="5"/>
      <c r="BBD38" s="5"/>
      <c r="BBE38" s="5"/>
      <c r="BBF38" s="5"/>
      <c r="BBG38" s="5"/>
      <c r="BBH38" s="5"/>
      <c r="BBI38" s="5"/>
      <c r="BBJ38" s="5"/>
      <c r="BBK38" s="5"/>
      <c r="BBL38" s="5"/>
      <c r="BBM38" s="5"/>
      <c r="BBN38" s="5"/>
      <c r="BBO38" s="5"/>
      <c r="BBP38" s="5"/>
      <c r="BBQ38" s="5"/>
      <c r="BBR38" s="5"/>
      <c r="BBS38" s="5"/>
      <c r="BBT38" s="5"/>
      <c r="BBU38" s="5"/>
      <c r="BBV38" s="5"/>
      <c r="BBW38" s="5"/>
      <c r="BBX38" s="5"/>
      <c r="BBY38" s="5"/>
      <c r="BBZ38" s="5"/>
      <c r="BCA38" s="5"/>
      <c r="BCB38" s="5"/>
      <c r="BCC38" s="5"/>
      <c r="BCD38" s="5"/>
      <c r="BCE38" s="5"/>
      <c r="BCF38" s="5"/>
      <c r="BCG38" s="5"/>
      <c r="BCH38" s="5"/>
      <c r="BCI38" s="5"/>
      <c r="BCJ38" s="5"/>
      <c r="BCK38" s="5"/>
      <c r="BCL38" s="5"/>
      <c r="BCM38" s="5"/>
      <c r="BCN38" s="5"/>
      <c r="BCO38" s="5"/>
      <c r="BCP38" s="5"/>
      <c r="BCQ38" s="5"/>
      <c r="BCR38" s="5"/>
      <c r="BCS38" s="5"/>
      <c r="BCT38" s="5"/>
      <c r="BCU38" s="5"/>
      <c r="BCV38" s="5"/>
      <c r="BCW38" s="5"/>
      <c r="BCX38" s="5"/>
      <c r="BCY38" s="5"/>
      <c r="BCZ38" s="5"/>
      <c r="BDA38" s="5"/>
      <c r="BDB38" s="5"/>
      <c r="BDC38" s="5"/>
      <c r="BDD38" s="5"/>
      <c r="BDE38" s="5"/>
      <c r="BDF38" s="5"/>
      <c r="BDG38" s="5"/>
      <c r="BDH38" s="5"/>
      <c r="BDI38" s="5"/>
      <c r="BDJ38" s="5"/>
      <c r="BDK38" s="5"/>
      <c r="BDL38" s="5"/>
      <c r="BDM38" s="5"/>
      <c r="BDN38" s="5"/>
      <c r="BDO38" s="5"/>
      <c r="BDP38" s="5"/>
      <c r="BDQ38" s="5"/>
      <c r="BDR38" s="5"/>
      <c r="BDS38" s="5"/>
      <c r="BDT38" s="5"/>
      <c r="BDU38" s="5"/>
      <c r="BDV38" s="5"/>
      <c r="BDW38" s="5"/>
      <c r="BDX38" s="5"/>
      <c r="BDY38" s="5"/>
      <c r="BDZ38" s="5"/>
      <c r="BEA38" s="5"/>
      <c r="BEB38" s="5"/>
      <c r="BEC38" s="5"/>
      <c r="BED38" s="5"/>
      <c r="BEE38" s="5"/>
      <c r="BEF38" s="5"/>
      <c r="BEG38" s="5"/>
      <c r="BEH38" s="5"/>
      <c r="BEI38" s="5"/>
      <c r="BEJ38" s="5"/>
      <c r="BEK38" s="5"/>
      <c r="BEL38" s="5"/>
      <c r="BEM38" s="5"/>
      <c r="BEN38" s="5"/>
      <c r="BEO38" s="5"/>
      <c r="BEP38" s="5"/>
      <c r="BEQ38" s="5"/>
      <c r="BER38" s="5"/>
      <c r="BES38" s="5"/>
      <c r="BET38" s="5"/>
      <c r="BEU38" s="5"/>
      <c r="BEV38" s="5"/>
      <c r="BEW38" s="5"/>
      <c r="BEX38" s="5"/>
      <c r="BEY38" s="5"/>
      <c r="BEZ38" s="5"/>
      <c r="BFA38" s="5"/>
      <c r="BFB38" s="5"/>
      <c r="BFC38" s="5"/>
      <c r="BFD38" s="5"/>
      <c r="BFE38" s="5"/>
      <c r="BFF38" s="5"/>
      <c r="BFG38" s="5"/>
      <c r="BFH38" s="5"/>
      <c r="BFI38" s="5"/>
      <c r="BFJ38" s="5"/>
      <c r="BFK38" s="5"/>
      <c r="BFL38" s="5"/>
      <c r="BFM38" s="5"/>
      <c r="BFN38" s="5"/>
      <c r="BFO38" s="5"/>
      <c r="BFP38" s="5"/>
      <c r="BFQ38" s="5"/>
      <c r="BFR38" s="5"/>
      <c r="BFS38" s="5"/>
      <c r="BFT38" s="5"/>
      <c r="BFU38" s="5"/>
      <c r="BFV38" s="5"/>
      <c r="BFW38" s="5"/>
      <c r="BFX38" s="5"/>
      <c r="BFY38" s="5"/>
      <c r="BFZ38" s="5"/>
      <c r="BGA38" s="5"/>
      <c r="BGB38" s="5"/>
      <c r="BGC38" s="5"/>
      <c r="BGD38" s="5"/>
      <c r="BGE38" s="5"/>
      <c r="BGF38" s="5"/>
      <c r="BGG38" s="5"/>
      <c r="BGH38" s="5"/>
      <c r="BGI38" s="5"/>
      <c r="BGJ38" s="5"/>
      <c r="BGK38" s="5"/>
      <c r="BGL38" s="5"/>
      <c r="BGM38" s="5"/>
      <c r="BGN38" s="5"/>
      <c r="BGO38" s="5"/>
      <c r="BGP38" s="5"/>
      <c r="BGQ38" s="5"/>
      <c r="BGR38" s="5"/>
      <c r="BGS38" s="5"/>
      <c r="BGT38" s="5"/>
      <c r="BGU38" s="5"/>
      <c r="BGV38" s="5"/>
      <c r="BGW38" s="5"/>
      <c r="BGX38" s="5"/>
      <c r="BGY38" s="5"/>
      <c r="BGZ38" s="5"/>
      <c r="BHA38" s="5"/>
      <c r="BHB38" s="5"/>
      <c r="BHC38" s="5"/>
      <c r="BHD38" s="5"/>
      <c r="BHE38" s="5"/>
      <c r="BHF38" s="5"/>
      <c r="BHG38" s="5"/>
      <c r="BHH38" s="5"/>
      <c r="BHI38" s="5"/>
      <c r="BHJ38" s="5"/>
      <c r="BHK38" s="5"/>
      <c r="BHL38" s="5"/>
      <c r="BHM38" s="5"/>
      <c r="BHN38" s="5"/>
      <c r="BHO38" s="5"/>
      <c r="BHP38" s="5"/>
      <c r="BHQ38" s="5"/>
      <c r="BHR38" s="5"/>
      <c r="BHS38" s="5"/>
      <c r="BHT38" s="5"/>
      <c r="BHU38" s="5"/>
      <c r="BHV38" s="5"/>
      <c r="BHW38" s="5"/>
      <c r="BHX38" s="5"/>
      <c r="BHY38" s="5"/>
      <c r="BHZ38" s="5"/>
      <c r="BIA38" s="5"/>
      <c r="BIB38" s="5"/>
      <c r="BIC38" s="5"/>
      <c r="BID38" s="5"/>
      <c r="BIE38" s="5"/>
      <c r="BIF38" s="5"/>
      <c r="BIG38" s="5"/>
      <c r="BIH38" s="5"/>
      <c r="BII38" s="5"/>
      <c r="BIJ38" s="5"/>
      <c r="BIK38" s="5"/>
      <c r="BIL38" s="5"/>
      <c r="BIM38" s="5"/>
      <c r="BIN38" s="5"/>
      <c r="BIO38" s="5"/>
      <c r="BIP38" s="5"/>
      <c r="BIQ38" s="5"/>
      <c r="BIR38" s="5"/>
      <c r="BIS38" s="5"/>
      <c r="BIT38" s="5"/>
      <c r="BIU38" s="5"/>
      <c r="BIV38" s="5"/>
      <c r="BIW38" s="5"/>
      <c r="BIX38" s="5"/>
      <c r="BIY38" s="5"/>
      <c r="BIZ38" s="5"/>
      <c r="BJA38" s="5"/>
      <c r="BJB38" s="5"/>
      <c r="BJC38" s="5"/>
      <c r="BJD38" s="5"/>
      <c r="BJE38" s="5"/>
      <c r="BJF38" s="5"/>
      <c r="BJG38" s="5"/>
      <c r="BJH38" s="5"/>
      <c r="BJI38" s="5"/>
      <c r="BJJ38" s="5"/>
      <c r="BJK38" s="5"/>
      <c r="BJL38" s="5"/>
      <c r="BJM38" s="5"/>
      <c r="BJN38" s="5"/>
      <c r="BJO38" s="5"/>
      <c r="BJP38" s="5"/>
      <c r="BJQ38" s="5"/>
      <c r="BJR38" s="5"/>
      <c r="BJS38" s="5"/>
      <c r="BJT38" s="5"/>
      <c r="BJU38" s="5"/>
      <c r="BJV38" s="5"/>
      <c r="BJW38" s="5"/>
      <c r="BJX38" s="5"/>
      <c r="BJY38" s="5"/>
      <c r="BJZ38" s="5"/>
      <c r="BKA38" s="5"/>
      <c r="BKB38" s="5"/>
      <c r="BKC38" s="5"/>
      <c r="BKD38" s="5"/>
      <c r="BKE38" s="5"/>
      <c r="BKF38" s="5"/>
      <c r="BKG38" s="5"/>
      <c r="BKH38" s="5"/>
      <c r="BKI38" s="5"/>
      <c r="BKJ38" s="5"/>
      <c r="BKK38" s="5"/>
      <c r="BKL38" s="5"/>
      <c r="BKM38" s="5"/>
      <c r="BKN38" s="5"/>
      <c r="BKO38" s="5"/>
      <c r="BKP38" s="5"/>
      <c r="BKQ38" s="5"/>
      <c r="BKR38" s="5"/>
      <c r="BKS38" s="5"/>
      <c r="BKT38" s="5"/>
      <c r="BKU38" s="5"/>
      <c r="BKV38" s="5"/>
      <c r="BKW38" s="5"/>
      <c r="BKX38" s="5"/>
      <c r="BKY38" s="5"/>
      <c r="BKZ38" s="5"/>
      <c r="BLA38" s="5"/>
      <c r="BLB38" s="5"/>
      <c r="BLC38" s="5"/>
      <c r="BLD38" s="5"/>
      <c r="BLE38" s="5"/>
      <c r="BLF38" s="5"/>
      <c r="BLG38" s="5"/>
      <c r="BLH38" s="5"/>
      <c r="BLI38" s="5"/>
      <c r="BLJ38" s="5"/>
      <c r="BLK38" s="5"/>
      <c r="BLL38" s="5"/>
      <c r="BLM38" s="5"/>
      <c r="BLN38" s="5"/>
      <c r="BLO38" s="5"/>
      <c r="BLP38" s="5"/>
      <c r="BLQ38" s="5"/>
      <c r="BLR38" s="5"/>
      <c r="BLS38" s="5"/>
      <c r="BLT38" s="5"/>
      <c r="BLU38" s="5"/>
      <c r="BLV38" s="5"/>
      <c r="BLW38" s="5"/>
      <c r="BLX38" s="5"/>
      <c r="BLY38" s="5"/>
      <c r="BLZ38" s="5"/>
      <c r="BMA38" s="5"/>
      <c r="BMB38" s="5"/>
      <c r="BMC38" s="5"/>
      <c r="BMD38" s="5"/>
      <c r="BME38" s="5"/>
      <c r="BMF38" s="5"/>
      <c r="BMG38" s="5"/>
      <c r="BMH38" s="5"/>
      <c r="BMI38" s="5"/>
      <c r="BMJ38" s="5"/>
      <c r="BMK38" s="5"/>
      <c r="BML38" s="5"/>
      <c r="BMM38" s="5"/>
      <c r="BMN38" s="5"/>
      <c r="BMO38" s="5"/>
      <c r="BMP38" s="5"/>
      <c r="BMQ38" s="5"/>
      <c r="BMR38" s="5"/>
      <c r="BMS38" s="5"/>
      <c r="BMT38" s="5"/>
      <c r="BMU38" s="5"/>
      <c r="BMV38" s="5"/>
      <c r="BMW38" s="5"/>
      <c r="BMX38" s="5"/>
      <c r="BMY38" s="5"/>
      <c r="BMZ38" s="5"/>
      <c r="BNA38" s="5"/>
      <c r="BNB38" s="5"/>
      <c r="BNC38" s="5"/>
      <c r="BND38" s="5"/>
      <c r="BNE38" s="5"/>
      <c r="BNF38" s="5"/>
      <c r="BNG38" s="5"/>
      <c r="BNH38" s="5"/>
      <c r="BNI38" s="5"/>
      <c r="BNJ38" s="5"/>
      <c r="BNK38" s="5"/>
      <c r="BNL38" s="5"/>
      <c r="BNM38" s="5"/>
      <c r="BNN38" s="5"/>
      <c r="BNO38" s="5"/>
      <c r="BNP38" s="5"/>
      <c r="BNQ38" s="5"/>
      <c r="BNR38" s="5"/>
      <c r="BNS38" s="5"/>
      <c r="BNT38" s="5"/>
      <c r="BNU38" s="5"/>
      <c r="BNV38" s="5"/>
      <c r="BNW38" s="5"/>
      <c r="BNX38" s="5"/>
      <c r="BNY38" s="5"/>
      <c r="BNZ38" s="5"/>
      <c r="BOA38" s="5"/>
      <c r="BOB38" s="5"/>
      <c r="BOC38" s="5"/>
      <c r="BOD38" s="5"/>
      <c r="BOE38" s="5"/>
      <c r="BOF38" s="5"/>
      <c r="BOG38" s="5"/>
      <c r="BOH38" s="5"/>
      <c r="BOI38" s="5"/>
      <c r="BOJ38" s="5"/>
      <c r="BOK38" s="5"/>
      <c r="BOL38" s="5"/>
      <c r="BOM38" s="5"/>
      <c r="BON38" s="5"/>
      <c r="BOO38" s="5"/>
      <c r="BOP38" s="5"/>
      <c r="BOQ38" s="5"/>
      <c r="BOR38" s="5"/>
      <c r="BOS38" s="5"/>
      <c r="BOT38" s="5"/>
      <c r="BOU38" s="5"/>
      <c r="BOV38" s="5"/>
      <c r="BOW38" s="5"/>
      <c r="BOX38" s="5"/>
      <c r="BOY38" s="5"/>
      <c r="BOZ38" s="5"/>
      <c r="BPA38" s="5"/>
      <c r="BPB38" s="5"/>
      <c r="BPC38" s="5"/>
      <c r="BPD38" s="5"/>
      <c r="BPE38" s="5"/>
      <c r="BPF38" s="5"/>
      <c r="BPG38" s="5"/>
      <c r="BPH38" s="5"/>
      <c r="BPI38" s="5"/>
      <c r="BPJ38" s="5"/>
      <c r="BPK38" s="5"/>
      <c r="BPL38" s="5"/>
      <c r="BPM38" s="5"/>
      <c r="BPN38" s="5"/>
      <c r="BPO38" s="5"/>
      <c r="BPP38" s="5"/>
      <c r="BPQ38" s="5"/>
      <c r="BPR38" s="5"/>
      <c r="BPS38" s="5"/>
      <c r="BPT38" s="5"/>
      <c r="BPU38" s="5"/>
      <c r="BPV38" s="5"/>
      <c r="BPW38" s="5"/>
      <c r="BPX38" s="5"/>
      <c r="BPY38" s="5"/>
      <c r="BPZ38" s="5"/>
      <c r="BQA38" s="5"/>
      <c r="BQB38" s="5"/>
      <c r="BQC38" s="5"/>
      <c r="BQD38" s="5"/>
      <c r="BQE38" s="5"/>
      <c r="BQF38" s="5"/>
      <c r="BQG38" s="5"/>
      <c r="BQH38" s="5"/>
      <c r="BQI38" s="5"/>
      <c r="BQJ38" s="5"/>
      <c r="BQK38" s="5"/>
      <c r="BQL38" s="5"/>
      <c r="BQM38" s="5"/>
      <c r="BQN38" s="5"/>
      <c r="BQO38" s="5"/>
      <c r="BQP38" s="5"/>
      <c r="BQQ38" s="5"/>
      <c r="BQR38" s="5"/>
      <c r="BQS38" s="5"/>
      <c r="BQT38" s="5"/>
      <c r="BQU38" s="5"/>
      <c r="BQV38" s="5"/>
      <c r="BQW38" s="5"/>
      <c r="BQX38" s="5"/>
      <c r="BQY38" s="5"/>
      <c r="BQZ38" s="5"/>
      <c r="BRA38" s="5"/>
      <c r="BRB38" s="5"/>
      <c r="BRC38" s="5"/>
      <c r="BRD38" s="5"/>
      <c r="BRE38" s="5"/>
      <c r="BRF38" s="5"/>
      <c r="BRG38" s="5"/>
      <c r="BRH38" s="5"/>
      <c r="BRI38" s="5"/>
      <c r="BRJ38" s="5"/>
      <c r="BRK38" s="5"/>
      <c r="BRL38" s="5"/>
      <c r="BRM38" s="5"/>
      <c r="BRN38" s="5"/>
      <c r="BRO38" s="5"/>
      <c r="BRP38" s="5"/>
      <c r="BRQ38" s="5"/>
      <c r="BRR38" s="5"/>
      <c r="BRS38" s="5"/>
      <c r="BRT38" s="5"/>
      <c r="BRU38" s="5"/>
      <c r="BRV38" s="5"/>
      <c r="BRW38" s="5"/>
      <c r="BRX38" s="5"/>
      <c r="BRY38" s="5"/>
      <c r="BRZ38" s="5"/>
      <c r="BSA38" s="5"/>
      <c r="BSB38" s="5"/>
      <c r="BSC38" s="5"/>
      <c r="BSD38" s="5"/>
      <c r="BSE38" s="5"/>
      <c r="BSF38" s="5"/>
      <c r="BSG38" s="5"/>
      <c r="BSH38" s="5"/>
      <c r="BSI38" s="5"/>
      <c r="BSJ38" s="5"/>
      <c r="BSK38" s="5"/>
      <c r="BSL38" s="5"/>
      <c r="BSM38" s="5"/>
      <c r="BSN38" s="5"/>
      <c r="BSO38" s="5"/>
      <c r="BSP38" s="5"/>
      <c r="BSQ38" s="5"/>
      <c r="BSR38" s="5"/>
      <c r="BSS38" s="5"/>
      <c r="BST38" s="5"/>
      <c r="BSU38" s="5"/>
      <c r="BSV38" s="5"/>
      <c r="BSW38" s="5"/>
      <c r="BSX38" s="5"/>
      <c r="BSY38" s="5"/>
      <c r="BSZ38" s="5"/>
      <c r="BTA38" s="5"/>
      <c r="BTB38" s="5"/>
      <c r="BTC38" s="5"/>
      <c r="BTD38" s="5"/>
      <c r="BTE38" s="5"/>
      <c r="BTF38" s="5"/>
      <c r="BTG38" s="5"/>
      <c r="BTH38" s="5"/>
      <c r="BTI38" s="5"/>
      <c r="BTJ38" s="5"/>
      <c r="BTK38" s="5"/>
      <c r="BTL38" s="5"/>
      <c r="BTM38" s="5"/>
      <c r="BTN38" s="5"/>
      <c r="BTO38" s="5"/>
      <c r="BTP38" s="5"/>
      <c r="BTQ38" s="5"/>
      <c r="BTR38" s="5"/>
      <c r="BTS38" s="5"/>
      <c r="BTT38" s="5"/>
      <c r="BTU38" s="5"/>
      <c r="BTV38" s="5"/>
      <c r="BTW38" s="5"/>
      <c r="BTX38" s="5"/>
      <c r="BTY38" s="5"/>
      <c r="BTZ38" s="5"/>
      <c r="BUA38" s="5"/>
      <c r="BUB38" s="5"/>
      <c r="BUC38" s="5"/>
      <c r="BUD38" s="5"/>
      <c r="BUE38" s="5"/>
      <c r="BUF38" s="5"/>
      <c r="BUG38" s="5"/>
      <c r="BUH38" s="5"/>
      <c r="BUI38" s="5"/>
      <c r="BUJ38" s="5"/>
      <c r="BUK38" s="5"/>
      <c r="BUL38" s="5"/>
      <c r="BUM38" s="5"/>
      <c r="BUN38" s="5"/>
      <c r="BUO38" s="5"/>
      <c r="BUP38" s="5"/>
      <c r="BUQ38" s="5"/>
      <c r="BUR38" s="5"/>
      <c r="BUS38" s="5"/>
      <c r="BUT38" s="5"/>
      <c r="BUU38" s="5"/>
      <c r="BUV38" s="5"/>
      <c r="BUW38" s="5"/>
      <c r="BUX38" s="5"/>
      <c r="BUY38" s="5"/>
      <c r="BUZ38" s="5"/>
      <c r="BVA38" s="5"/>
      <c r="BVB38" s="5"/>
      <c r="BVC38" s="5"/>
      <c r="BVD38" s="5"/>
      <c r="BVE38" s="5"/>
      <c r="BVF38" s="5"/>
      <c r="BVG38" s="5"/>
      <c r="BVH38" s="5"/>
      <c r="BVI38" s="5"/>
      <c r="BVJ38" s="5"/>
      <c r="BVK38" s="5"/>
      <c r="BVL38" s="5"/>
      <c r="BVM38" s="5"/>
      <c r="BVN38" s="5"/>
      <c r="BVO38" s="5"/>
      <c r="BVP38" s="5"/>
      <c r="BVQ38" s="5"/>
      <c r="BVR38" s="5"/>
      <c r="BVS38" s="5"/>
      <c r="BVT38" s="5"/>
      <c r="BVU38" s="5"/>
      <c r="BVV38" s="5"/>
      <c r="BVW38" s="5"/>
      <c r="BVX38" s="5"/>
      <c r="BVY38" s="5"/>
      <c r="BVZ38" s="5"/>
      <c r="BWA38" s="5"/>
      <c r="BWB38" s="5"/>
      <c r="BWC38" s="5"/>
      <c r="BWD38" s="5"/>
      <c r="BWE38" s="5"/>
      <c r="BWF38" s="5"/>
      <c r="BWG38" s="5"/>
      <c r="BWH38" s="5"/>
      <c r="BWI38" s="5"/>
      <c r="BWJ38" s="5"/>
      <c r="BWK38" s="5"/>
      <c r="BWL38" s="5"/>
      <c r="BWM38" s="5"/>
      <c r="BWN38" s="5"/>
      <c r="BWO38" s="5"/>
      <c r="BWP38" s="5"/>
      <c r="BWQ38" s="5"/>
      <c r="BWR38" s="5"/>
      <c r="BWS38" s="5"/>
      <c r="BWT38" s="5"/>
      <c r="BWU38" s="5"/>
      <c r="BWV38" s="5"/>
      <c r="BWW38" s="5"/>
      <c r="BWX38" s="5"/>
      <c r="BWY38" s="5"/>
      <c r="BWZ38" s="5"/>
      <c r="BXA38" s="5"/>
      <c r="BXB38" s="5"/>
      <c r="BXC38" s="5"/>
      <c r="BXD38" s="5"/>
      <c r="BXE38" s="5"/>
      <c r="BXF38" s="5"/>
      <c r="BXG38" s="5"/>
      <c r="BXH38" s="5"/>
      <c r="BXI38" s="5"/>
      <c r="BXJ38" s="5"/>
      <c r="BXK38" s="5"/>
      <c r="BXL38" s="5"/>
      <c r="BXM38" s="5"/>
      <c r="BXN38" s="5"/>
      <c r="BXO38" s="5"/>
      <c r="BXP38" s="5"/>
      <c r="BXQ38" s="5"/>
      <c r="BXR38" s="5"/>
      <c r="BXS38" s="5"/>
      <c r="BXT38" s="5"/>
      <c r="BXU38" s="5"/>
      <c r="BXV38" s="5"/>
      <c r="BXW38" s="5"/>
      <c r="BXX38" s="5"/>
      <c r="BXY38" s="5"/>
      <c r="BXZ38" s="5"/>
      <c r="BYA38" s="5"/>
      <c r="BYB38" s="5"/>
      <c r="BYC38" s="5"/>
      <c r="BYD38" s="5"/>
      <c r="BYE38" s="5"/>
      <c r="BYF38" s="5"/>
      <c r="BYG38" s="5"/>
      <c r="BYH38" s="5"/>
      <c r="BYI38" s="5"/>
      <c r="BYJ38" s="5"/>
      <c r="BYK38" s="5"/>
      <c r="BYL38" s="5"/>
      <c r="BYM38" s="5"/>
      <c r="BYN38" s="5"/>
      <c r="BYO38" s="5"/>
      <c r="BYP38" s="5"/>
      <c r="BYQ38" s="5"/>
      <c r="BYR38" s="5"/>
      <c r="BYS38" s="5"/>
      <c r="BYT38" s="5"/>
      <c r="BYU38" s="5"/>
      <c r="BYV38" s="5"/>
      <c r="BYW38" s="5"/>
      <c r="BYX38" s="5"/>
      <c r="BYY38" s="5"/>
      <c r="BYZ38" s="5"/>
      <c r="BZA38" s="5"/>
      <c r="BZB38" s="5"/>
      <c r="BZC38" s="5"/>
      <c r="BZD38" s="5"/>
      <c r="BZE38" s="5"/>
      <c r="BZF38" s="5"/>
      <c r="BZG38" s="5"/>
      <c r="BZH38" s="5"/>
      <c r="BZI38" s="5"/>
      <c r="BZJ38" s="5"/>
      <c r="BZK38" s="5"/>
      <c r="BZL38" s="5"/>
      <c r="BZM38" s="5"/>
      <c r="BZN38" s="5"/>
      <c r="BZO38" s="5"/>
      <c r="BZP38" s="5"/>
      <c r="BZQ38" s="5"/>
      <c r="BZR38" s="5"/>
      <c r="BZS38" s="5"/>
      <c r="BZT38" s="5"/>
      <c r="BZU38" s="5"/>
      <c r="BZV38" s="5"/>
      <c r="BZW38" s="5"/>
      <c r="BZX38" s="5"/>
      <c r="BZY38" s="5"/>
      <c r="BZZ38" s="5"/>
      <c r="CAA38" s="5"/>
      <c r="CAB38" s="5"/>
      <c r="CAC38" s="5"/>
      <c r="CAD38" s="5"/>
      <c r="CAE38" s="5"/>
      <c r="CAF38" s="5"/>
      <c r="CAG38" s="5"/>
      <c r="CAH38" s="5"/>
      <c r="CAI38" s="5"/>
      <c r="CAJ38" s="5"/>
      <c r="CAK38" s="5"/>
      <c r="CAL38" s="5"/>
      <c r="CAM38" s="5"/>
      <c r="CAN38" s="5"/>
      <c r="CAO38" s="5"/>
      <c r="CAP38" s="5"/>
      <c r="CAQ38" s="5"/>
      <c r="CAR38" s="5"/>
      <c r="CAS38" s="5"/>
      <c r="CAT38" s="5"/>
      <c r="CAU38" s="5"/>
      <c r="CAV38" s="5"/>
      <c r="CAW38" s="5"/>
      <c r="CAX38" s="5"/>
      <c r="CAY38" s="5"/>
      <c r="CAZ38" s="5"/>
      <c r="CBA38" s="5"/>
      <c r="CBB38" s="5"/>
      <c r="CBC38" s="5"/>
      <c r="CBD38" s="5"/>
      <c r="CBE38" s="5"/>
      <c r="CBF38" s="5"/>
      <c r="CBG38" s="5"/>
      <c r="CBH38" s="5"/>
      <c r="CBI38" s="5"/>
      <c r="CBJ38" s="5"/>
      <c r="CBK38" s="5"/>
      <c r="CBL38" s="5"/>
      <c r="CBM38" s="5"/>
      <c r="CBN38" s="5"/>
      <c r="CBO38" s="5"/>
      <c r="CBP38" s="5"/>
      <c r="CBQ38" s="5"/>
      <c r="CBR38" s="5"/>
      <c r="CBS38" s="5"/>
      <c r="CBT38" s="5"/>
      <c r="CBU38" s="5"/>
      <c r="CBV38" s="5"/>
      <c r="CBW38" s="5"/>
      <c r="CBX38" s="5"/>
      <c r="CBY38" s="5"/>
      <c r="CBZ38" s="5"/>
      <c r="CCA38" s="5"/>
      <c r="CCB38" s="5"/>
      <c r="CCC38" s="5"/>
      <c r="CCD38" s="5"/>
      <c r="CCE38" s="5"/>
      <c r="CCF38" s="5"/>
      <c r="CCG38" s="5"/>
      <c r="CCH38" s="5"/>
      <c r="CCI38" s="5"/>
      <c r="CCJ38" s="5"/>
      <c r="CCK38" s="5"/>
      <c r="CCL38" s="5"/>
      <c r="CCM38" s="5"/>
      <c r="CCN38" s="5"/>
      <c r="CCO38" s="5"/>
      <c r="CCP38" s="5"/>
      <c r="CCQ38" s="5"/>
      <c r="CCR38" s="5"/>
      <c r="CCS38" s="5"/>
      <c r="CCT38" s="5"/>
      <c r="CCU38" s="5"/>
      <c r="CCV38" s="5"/>
      <c r="CCW38" s="5"/>
      <c r="CCX38" s="5"/>
      <c r="CCY38" s="5"/>
      <c r="CCZ38" s="5"/>
      <c r="CDA38" s="5"/>
      <c r="CDB38" s="5"/>
      <c r="CDC38" s="5"/>
      <c r="CDD38" s="5"/>
      <c r="CDE38" s="5"/>
      <c r="CDF38" s="5"/>
      <c r="CDG38" s="5"/>
      <c r="CDH38" s="5"/>
      <c r="CDI38" s="5"/>
      <c r="CDJ38" s="5"/>
      <c r="CDK38" s="5"/>
      <c r="CDL38" s="5"/>
      <c r="CDM38" s="5"/>
      <c r="CDN38" s="5"/>
      <c r="CDO38" s="5"/>
      <c r="CDP38" s="5"/>
      <c r="CDQ38" s="5"/>
      <c r="CDR38" s="5"/>
      <c r="CDS38" s="5"/>
      <c r="CDT38" s="5"/>
      <c r="CDU38" s="5"/>
      <c r="CDV38" s="5"/>
      <c r="CDW38" s="5"/>
      <c r="CDX38" s="5"/>
      <c r="CDY38" s="5"/>
      <c r="CDZ38" s="5"/>
      <c r="CEA38" s="5"/>
      <c r="CEB38" s="5"/>
      <c r="CEC38" s="5"/>
      <c r="CED38" s="5"/>
      <c r="CEE38" s="5"/>
      <c r="CEF38" s="5"/>
      <c r="CEG38" s="5"/>
      <c r="CEH38" s="5"/>
      <c r="CEI38" s="5"/>
      <c r="CEJ38" s="5"/>
      <c r="CEK38" s="5"/>
      <c r="CEL38" s="5"/>
      <c r="CEM38" s="5"/>
      <c r="CEN38" s="5"/>
      <c r="CEO38" s="5"/>
      <c r="CEP38" s="5"/>
      <c r="CEQ38" s="5"/>
      <c r="CER38" s="5"/>
      <c r="CES38" s="5"/>
      <c r="CET38" s="5"/>
      <c r="CEU38" s="5"/>
      <c r="CEV38" s="5"/>
      <c r="CEW38" s="5"/>
      <c r="CEX38" s="5"/>
      <c r="CEY38" s="5"/>
      <c r="CEZ38" s="5"/>
      <c r="CFA38" s="5"/>
      <c r="CFB38" s="5"/>
      <c r="CFC38" s="5"/>
      <c r="CFD38" s="5"/>
      <c r="CFE38" s="5"/>
      <c r="CFF38" s="5"/>
      <c r="CFG38" s="5"/>
      <c r="CFH38" s="5"/>
      <c r="CFI38" s="5"/>
      <c r="CFJ38" s="5"/>
      <c r="CFK38" s="5"/>
      <c r="CFL38" s="5"/>
      <c r="CFM38" s="5"/>
      <c r="CFN38" s="5"/>
      <c r="CFO38" s="5"/>
      <c r="CFP38" s="5"/>
      <c r="CFQ38" s="5"/>
      <c r="CFR38" s="5"/>
      <c r="CFS38" s="5"/>
      <c r="CFT38" s="5"/>
      <c r="CFU38" s="5"/>
      <c r="CFV38" s="5"/>
      <c r="CFW38" s="5"/>
      <c r="CFX38" s="5"/>
      <c r="CFY38" s="5"/>
      <c r="CFZ38" s="5"/>
      <c r="CGA38" s="5"/>
      <c r="CGB38" s="5"/>
      <c r="CGC38" s="5"/>
      <c r="CGD38" s="5"/>
      <c r="CGE38" s="5"/>
      <c r="CGF38" s="5"/>
      <c r="CGG38" s="5"/>
      <c r="CGH38" s="5"/>
      <c r="CGI38" s="5"/>
      <c r="CGJ38" s="5"/>
      <c r="CGK38" s="5"/>
      <c r="CGL38" s="5"/>
      <c r="CGM38" s="5"/>
      <c r="CGN38" s="5"/>
      <c r="CGO38" s="5"/>
      <c r="CGP38" s="5"/>
      <c r="CGQ38" s="5"/>
      <c r="CGR38" s="5"/>
      <c r="CGS38" s="5"/>
      <c r="CGT38" s="5"/>
      <c r="CGU38" s="5"/>
      <c r="CGV38" s="5"/>
      <c r="CGW38" s="5"/>
      <c r="CGX38" s="5"/>
      <c r="CGY38" s="5"/>
      <c r="CGZ38" s="5"/>
      <c r="CHA38" s="5"/>
      <c r="CHB38" s="5"/>
      <c r="CHC38" s="5"/>
      <c r="CHD38" s="5"/>
      <c r="CHE38" s="5"/>
      <c r="CHF38" s="5"/>
      <c r="CHG38" s="5"/>
      <c r="CHH38" s="5"/>
      <c r="CHI38" s="5"/>
      <c r="CHJ38" s="5"/>
      <c r="CHK38" s="5"/>
      <c r="CHL38" s="5"/>
      <c r="CHM38" s="5"/>
      <c r="CHN38" s="5"/>
      <c r="CHO38" s="5"/>
      <c r="CHP38" s="5"/>
      <c r="CHQ38" s="5"/>
      <c r="CHR38" s="5"/>
      <c r="CHS38" s="5"/>
      <c r="CHT38" s="5"/>
      <c r="CHU38" s="5"/>
      <c r="CHV38" s="5"/>
      <c r="CHW38" s="5"/>
      <c r="CHX38" s="5"/>
      <c r="CHY38" s="5"/>
      <c r="CHZ38" s="5"/>
      <c r="CIA38" s="5"/>
      <c r="CIB38" s="5"/>
      <c r="CIC38" s="5"/>
      <c r="CID38" s="5"/>
      <c r="CIE38" s="5"/>
      <c r="CIF38" s="5"/>
      <c r="CIG38" s="5"/>
      <c r="CIH38" s="5"/>
      <c r="CII38" s="5"/>
      <c r="CIJ38" s="5"/>
      <c r="CIK38" s="5"/>
      <c r="CIL38" s="5"/>
      <c r="CIM38" s="5"/>
      <c r="CIN38" s="5"/>
      <c r="CIO38" s="5"/>
      <c r="CIP38" s="5"/>
      <c r="CIQ38" s="5"/>
      <c r="CIR38" s="5"/>
      <c r="CIS38" s="5"/>
      <c r="CIT38" s="5"/>
      <c r="CIU38" s="5"/>
      <c r="CIV38" s="5"/>
      <c r="CIW38" s="5"/>
      <c r="CIX38" s="5"/>
      <c r="CIY38" s="5"/>
      <c r="CIZ38" s="5"/>
      <c r="CJA38" s="5"/>
      <c r="CJB38" s="5"/>
      <c r="CJC38" s="5"/>
      <c r="CJD38" s="5"/>
      <c r="CJE38" s="5"/>
      <c r="CJF38" s="5"/>
      <c r="CJG38" s="5"/>
      <c r="CJH38" s="5"/>
      <c r="CJI38" s="5"/>
      <c r="CJJ38" s="5"/>
      <c r="CJK38" s="5"/>
      <c r="CJL38" s="5"/>
      <c r="CJM38" s="5"/>
      <c r="CJN38" s="5"/>
      <c r="CJO38" s="5"/>
      <c r="CJP38" s="5"/>
      <c r="CJQ38" s="5"/>
      <c r="CJR38" s="5"/>
      <c r="CJS38" s="5"/>
      <c r="CJT38" s="5"/>
      <c r="CJU38" s="5"/>
      <c r="CJV38" s="5"/>
      <c r="CJW38" s="5"/>
      <c r="CJX38" s="5"/>
      <c r="CJY38" s="5"/>
      <c r="CJZ38" s="5"/>
      <c r="CKA38" s="5"/>
      <c r="CKB38" s="5"/>
      <c r="CKC38" s="5"/>
      <c r="CKD38" s="5"/>
      <c r="CKE38" s="5"/>
      <c r="CKF38" s="5"/>
      <c r="CKG38" s="5"/>
      <c r="CKH38" s="5"/>
      <c r="CKI38" s="5"/>
      <c r="CKJ38" s="5"/>
      <c r="CKK38" s="5"/>
      <c r="CKL38" s="5"/>
      <c r="CKM38" s="5"/>
      <c r="CKN38" s="5"/>
      <c r="CKO38" s="5"/>
      <c r="CKP38" s="5"/>
      <c r="CKQ38" s="5"/>
      <c r="CKR38" s="5"/>
      <c r="CKS38" s="5"/>
      <c r="CKT38" s="5"/>
      <c r="CKU38" s="5"/>
      <c r="CKV38" s="5"/>
      <c r="CKW38" s="5"/>
      <c r="CKX38" s="5"/>
      <c r="CKY38" s="5"/>
      <c r="CKZ38" s="5"/>
      <c r="CLA38" s="5"/>
      <c r="CLB38" s="5"/>
      <c r="CLC38" s="5"/>
      <c r="CLD38" s="5"/>
      <c r="CLE38" s="5"/>
      <c r="CLF38" s="5"/>
      <c r="CLG38" s="5"/>
      <c r="CLH38" s="5"/>
      <c r="CLI38" s="5"/>
      <c r="CLJ38" s="5"/>
      <c r="CLK38" s="5"/>
      <c r="CLL38" s="5"/>
      <c r="CLM38" s="5"/>
      <c r="CLN38" s="5"/>
      <c r="CLO38" s="5"/>
      <c r="CLP38" s="5"/>
      <c r="CLQ38" s="5"/>
      <c r="CLR38" s="5"/>
      <c r="CLS38" s="5"/>
      <c r="CLT38" s="5"/>
      <c r="CLU38" s="5"/>
      <c r="CLV38" s="5"/>
      <c r="CLW38" s="5"/>
      <c r="CLX38" s="5"/>
      <c r="CLY38" s="5"/>
      <c r="CLZ38" s="5"/>
      <c r="CMA38" s="5"/>
      <c r="CMB38" s="5"/>
      <c r="CMC38" s="5"/>
      <c r="CMD38" s="5"/>
      <c r="CME38" s="5"/>
      <c r="CMF38" s="5"/>
      <c r="CMG38" s="5"/>
      <c r="CMH38" s="5"/>
      <c r="CMI38" s="5"/>
      <c r="CMJ38" s="5"/>
      <c r="CMK38" s="5"/>
      <c r="CML38" s="5"/>
      <c r="CMM38" s="5"/>
      <c r="CMN38" s="5"/>
      <c r="CMO38" s="5"/>
      <c r="CMP38" s="5"/>
      <c r="CMQ38" s="5"/>
      <c r="CMR38" s="5"/>
      <c r="CMS38" s="5"/>
      <c r="CMT38" s="5"/>
      <c r="CMU38" s="5"/>
      <c r="CMV38" s="5"/>
      <c r="CMW38" s="5"/>
      <c r="CMX38" s="5"/>
      <c r="CMY38" s="5"/>
      <c r="CMZ38" s="5"/>
      <c r="CNA38" s="5"/>
      <c r="CNB38" s="5"/>
      <c r="CNC38" s="5"/>
      <c r="CND38" s="5"/>
      <c r="CNE38" s="5"/>
      <c r="CNF38" s="5"/>
      <c r="CNG38" s="5"/>
      <c r="CNH38" s="5"/>
      <c r="CNI38" s="5"/>
      <c r="CNJ38" s="5"/>
      <c r="CNK38" s="5"/>
      <c r="CNL38" s="5"/>
      <c r="CNM38" s="5"/>
      <c r="CNN38" s="5"/>
      <c r="CNO38" s="5"/>
      <c r="CNP38" s="5"/>
      <c r="CNQ38" s="5"/>
      <c r="CNR38" s="5"/>
      <c r="CNS38" s="5"/>
      <c r="CNT38" s="5"/>
      <c r="CNU38" s="5"/>
      <c r="CNV38" s="5"/>
      <c r="CNW38" s="5"/>
      <c r="CNX38" s="5"/>
      <c r="CNY38" s="5"/>
      <c r="CNZ38" s="5"/>
      <c r="COA38" s="5"/>
      <c r="COB38" s="5"/>
      <c r="COC38" s="5"/>
      <c r="COD38" s="5"/>
      <c r="COE38" s="5"/>
      <c r="COF38" s="5"/>
      <c r="COG38" s="5"/>
      <c r="COH38" s="5"/>
      <c r="COI38" s="5"/>
      <c r="COJ38" s="5"/>
      <c r="COK38" s="5"/>
      <c r="COL38" s="5"/>
      <c r="COM38" s="5"/>
      <c r="CON38" s="5"/>
      <c r="COO38" s="5"/>
      <c r="COP38" s="5"/>
      <c r="COQ38" s="5"/>
      <c r="COR38" s="5"/>
      <c r="COS38" s="5"/>
      <c r="COT38" s="5"/>
      <c r="COU38" s="5"/>
      <c r="COV38" s="5"/>
      <c r="COW38" s="5"/>
      <c r="COX38" s="5"/>
      <c r="COY38" s="5"/>
      <c r="COZ38" s="5"/>
      <c r="CPA38" s="5"/>
      <c r="CPB38" s="5"/>
      <c r="CPC38" s="5"/>
      <c r="CPD38" s="5"/>
      <c r="CPE38" s="5"/>
      <c r="CPF38" s="5"/>
      <c r="CPG38" s="5"/>
      <c r="CPH38" s="5"/>
      <c r="CPI38" s="5"/>
      <c r="CPJ38" s="5"/>
      <c r="CPK38" s="5"/>
      <c r="CPL38" s="5"/>
      <c r="CPM38" s="5"/>
      <c r="CPN38" s="5"/>
      <c r="CPO38" s="5"/>
      <c r="CPP38" s="5"/>
      <c r="CPQ38" s="5"/>
      <c r="CPR38" s="5"/>
      <c r="CPS38" s="5"/>
      <c r="CPT38" s="5"/>
      <c r="CPU38" s="5"/>
      <c r="CPV38" s="5"/>
      <c r="CPW38" s="5"/>
      <c r="CPX38" s="5"/>
      <c r="CPY38" s="5"/>
      <c r="CPZ38" s="5"/>
      <c r="CQA38" s="5"/>
      <c r="CQB38" s="5"/>
      <c r="CQC38" s="5"/>
      <c r="CQD38" s="5"/>
      <c r="CQE38" s="5"/>
      <c r="CQF38" s="5"/>
      <c r="CQG38" s="5"/>
      <c r="CQH38" s="5"/>
      <c r="CQI38" s="5"/>
      <c r="CQJ38" s="5"/>
      <c r="CQK38" s="5"/>
      <c r="CQL38" s="5"/>
      <c r="CQM38" s="5"/>
      <c r="CQN38" s="5"/>
      <c r="CQO38" s="5"/>
      <c r="CQP38" s="5"/>
      <c r="CQQ38" s="5"/>
      <c r="CQR38" s="5"/>
      <c r="CQS38" s="5"/>
      <c r="CQT38" s="5"/>
      <c r="CQU38" s="5"/>
      <c r="CQV38" s="5"/>
      <c r="CQW38" s="5"/>
      <c r="CQX38" s="5"/>
      <c r="CQY38" s="5"/>
      <c r="CQZ38" s="5"/>
      <c r="CRA38" s="5"/>
      <c r="CRB38" s="5"/>
      <c r="CRC38" s="5"/>
      <c r="CRD38" s="5"/>
      <c r="CRE38" s="5"/>
      <c r="CRF38" s="5"/>
      <c r="CRG38" s="5"/>
      <c r="CRH38" s="5"/>
      <c r="CRI38" s="5"/>
      <c r="CRJ38" s="5"/>
      <c r="CRK38" s="5"/>
      <c r="CRL38" s="5"/>
      <c r="CRM38" s="5"/>
      <c r="CRN38" s="5"/>
      <c r="CRO38" s="5"/>
      <c r="CRP38" s="5"/>
      <c r="CRQ38" s="5"/>
      <c r="CRR38" s="5"/>
      <c r="CRS38" s="5"/>
      <c r="CRT38" s="5"/>
      <c r="CRU38" s="5"/>
      <c r="CRV38" s="5"/>
      <c r="CRW38" s="5"/>
      <c r="CRX38" s="5"/>
      <c r="CRY38" s="5"/>
      <c r="CRZ38" s="5"/>
      <c r="CSA38" s="5"/>
      <c r="CSB38" s="5"/>
      <c r="CSC38" s="5"/>
      <c r="CSD38" s="5"/>
      <c r="CSE38" s="5"/>
      <c r="CSF38" s="5"/>
      <c r="CSG38" s="5"/>
      <c r="CSH38" s="5"/>
      <c r="CSI38" s="5"/>
      <c r="CSJ38" s="5"/>
      <c r="CSK38" s="5"/>
      <c r="CSL38" s="5"/>
      <c r="CSM38" s="5"/>
      <c r="CSN38" s="5"/>
      <c r="CSO38" s="5"/>
      <c r="CSP38" s="5"/>
      <c r="CSQ38" s="5"/>
      <c r="CSR38" s="5"/>
      <c r="CSS38" s="5"/>
      <c r="CST38" s="5"/>
      <c r="CSU38" s="5"/>
      <c r="CSV38" s="5"/>
      <c r="CSW38" s="5"/>
      <c r="CSX38" s="5"/>
      <c r="CSY38" s="5"/>
      <c r="CSZ38" s="5"/>
      <c r="CTA38" s="5"/>
      <c r="CTB38" s="5"/>
      <c r="CTC38" s="5"/>
      <c r="CTD38" s="5"/>
      <c r="CTE38" s="5"/>
      <c r="CTF38" s="5"/>
      <c r="CTG38" s="5"/>
      <c r="CTH38" s="5"/>
      <c r="CTI38" s="5"/>
      <c r="CTJ38" s="5"/>
      <c r="CTK38" s="5"/>
      <c r="CTL38" s="5"/>
      <c r="CTM38" s="5"/>
      <c r="CTN38" s="5"/>
      <c r="CTO38" s="5"/>
      <c r="CTP38" s="5"/>
      <c r="CTQ38" s="5"/>
      <c r="CTR38" s="5"/>
      <c r="CTS38" s="5"/>
    </row>
    <row r="39" s="4" customFormat="1" ht="83" customHeight="1" spans="1:21">
      <c r="A39" s="18">
        <v>33</v>
      </c>
      <c r="B39" s="18" t="s">
        <v>150</v>
      </c>
      <c r="C39" s="18" t="s">
        <v>151</v>
      </c>
      <c r="D39" s="18" t="s">
        <v>144</v>
      </c>
      <c r="E39" s="18" t="s">
        <v>145</v>
      </c>
      <c r="F39" s="18" t="s">
        <v>152</v>
      </c>
      <c r="G39" s="18" t="s">
        <v>26</v>
      </c>
      <c r="H39" s="18">
        <v>1</v>
      </c>
      <c r="I39" s="31" t="s">
        <v>101</v>
      </c>
      <c r="J39" s="19" t="s">
        <v>153</v>
      </c>
      <c r="K39" s="46"/>
      <c r="L39" s="46"/>
      <c r="M39" s="30"/>
      <c r="N39" s="58">
        <f t="shared" si="0"/>
        <v>55</v>
      </c>
      <c r="O39" s="58">
        <f t="shared" si="1"/>
        <v>55</v>
      </c>
      <c r="P39" s="66"/>
      <c r="Q39" s="66">
        <v>55</v>
      </c>
      <c r="R39" s="66"/>
      <c r="S39" s="66"/>
      <c r="T39" s="71"/>
      <c r="U39" s="18" t="s">
        <v>144</v>
      </c>
    </row>
    <row r="40" s="5" customFormat="1" ht="93" customHeight="1" spans="1:21">
      <c r="A40" s="18">
        <v>34</v>
      </c>
      <c r="B40" s="18" t="s">
        <v>56</v>
      </c>
      <c r="C40" s="18" t="s">
        <v>154</v>
      </c>
      <c r="D40" s="18" t="s">
        <v>155</v>
      </c>
      <c r="E40" s="18" t="s">
        <v>156</v>
      </c>
      <c r="F40" s="18" t="s">
        <v>157</v>
      </c>
      <c r="G40" s="18" t="s">
        <v>158</v>
      </c>
      <c r="H40" s="31">
        <v>2.5</v>
      </c>
      <c r="I40" s="31" t="s">
        <v>101</v>
      </c>
      <c r="J40" s="44" t="s">
        <v>159</v>
      </c>
      <c r="K40" s="45"/>
      <c r="L40" s="45"/>
      <c r="M40" s="65"/>
      <c r="N40" s="58">
        <f t="shared" si="0"/>
        <v>100</v>
      </c>
      <c r="O40" s="58">
        <f t="shared" si="1"/>
        <v>100</v>
      </c>
      <c r="P40" s="66"/>
      <c r="Q40" s="66">
        <v>100</v>
      </c>
      <c r="R40" s="66"/>
      <c r="S40" s="66"/>
      <c r="T40" s="71"/>
      <c r="U40" s="18" t="s">
        <v>155</v>
      </c>
    </row>
    <row r="41" s="6" customFormat="1" ht="93.5" customHeight="1" spans="1:21">
      <c r="A41" s="18">
        <v>35</v>
      </c>
      <c r="B41" s="18" t="s">
        <v>56</v>
      </c>
      <c r="C41" s="18" t="s">
        <v>154</v>
      </c>
      <c r="D41" s="18" t="s">
        <v>160</v>
      </c>
      <c r="E41" s="18" t="s">
        <v>161</v>
      </c>
      <c r="F41" s="18" t="s">
        <v>162</v>
      </c>
      <c r="G41" s="18" t="s">
        <v>158</v>
      </c>
      <c r="H41" s="35">
        <v>6.4</v>
      </c>
      <c r="I41" s="31" t="s">
        <v>101</v>
      </c>
      <c r="J41" s="19" t="s">
        <v>163</v>
      </c>
      <c r="K41" s="46"/>
      <c r="L41" s="46"/>
      <c r="M41" s="30"/>
      <c r="N41" s="58">
        <f t="shared" si="0"/>
        <v>256</v>
      </c>
      <c r="O41" s="58">
        <f t="shared" si="1"/>
        <v>256</v>
      </c>
      <c r="P41" s="66"/>
      <c r="Q41" s="66">
        <v>100</v>
      </c>
      <c r="R41" s="66">
        <v>100</v>
      </c>
      <c r="S41" s="66">
        <v>56</v>
      </c>
      <c r="T41" s="71"/>
      <c r="U41" s="18" t="s">
        <v>160</v>
      </c>
    </row>
    <row r="42" s="5" customFormat="1" ht="82" customHeight="1" spans="1:21">
      <c r="A42" s="18">
        <v>36</v>
      </c>
      <c r="B42" s="18" t="s">
        <v>56</v>
      </c>
      <c r="C42" s="18" t="s">
        <v>164</v>
      </c>
      <c r="D42" s="18" t="s">
        <v>165</v>
      </c>
      <c r="E42" s="18" t="s">
        <v>166</v>
      </c>
      <c r="F42" s="18" t="s">
        <v>167</v>
      </c>
      <c r="G42" s="18" t="s">
        <v>26</v>
      </c>
      <c r="H42" s="18">
        <v>1</v>
      </c>
      <c r="I42" s="31" t="s">
        <v>101</v>
      </c>
      <c r="J42" s="44" t="s">
        <v>168</v>
      </c>
      <c r="K42" s="45"/>
      <c r="L42" s="45"/>
      <c r="M42" s="65"/>
      <c r="N42" s="58">
        <f t="shared" si="0"/>
        <v>180</v>
      </c>
      <c r="O42" s="58">
        <f t="shared" si="1"/>
        <v>180</v>
      </c>
      <c r="P42" s="66"/>
      <c r="Q42" s="66">
        <v>100</v>
      </c>
      <c r="R42" s="66">
        <v>80</v>
      </c>
      <c r="S42" s="66"/>
      <c r="T42" s="71"/>
      <c r="U42" s="18" t="s">
        <v>165</v>
      </c>
    </row>
    <row r="43" s="5" customFormat="1" ht="132" customHeight="1" spans="1:21">
      <c r="A43" s="18">
        <v>37</v>
      </c>
      <c r="B43" s="18" t="s">
        <v>150</v>
      </c>
      <c r="C43" s="18" t="s">
        <v>169</v>
      </c>
      <c r="D43" s="18" t="s">
        <v>165</v>
      </c>
      <c r="E43" s="18" t="s">
        <v>170</v>
      </c>
      <c r="F43" s="18" t="s">
        <v>171</v>
      </c>
      <c r="G43" s="18" t="s">
        <v>158</v>
      </c>
      <c r="H43" s="18">
        <v>7.52</v>
      </c>
      <c r="I43" s="31" t="s">
        <v>101</v>
      </c>
      <c r="J43" s="19" t="s">
        <v>172</v>
      </c>
      <c r="K43" s="46"/>
      <c r="L43" s="46"/>
      <c r="M43" s="30"/>
      <c r="N43" s="58">
        <f t="shared" si="0"/>
        <v>300</v>
      </c>
      <c r="O43" s="58">
        <f t="shared" si="1"/>
        <v>100</v>
      </c>
      <c r="P43" s="66"/>
      <c r="Q43" s="66">
        <v>100</v>
      </c>
      <c r="R43" s="66"/>
      <c r="S43" s="66"/>
      <c r="T43" s="71">
        <v>200</v>
      </c>
      <c r="U43" s="18" t="s">
        <v>165</v>
      </c>
    </row>
    <row r="44" s="2" customFormat="1" ht="160" customHeight="1" spans="1:2567">
      <c r="A44" s="18">
        <v>38</v>
      </c>
      <c r="B44" s="18" t="s">
        <v>56</v>
      </c>
      <c r="C44" s="18" t="s">
        <v>173</v>
      </c>
      <c r="D44" s="18" t="s">
        <v>174</v>
      </c>
      <c r="E44" s="34" t="s">
        <v>175</v>
      </c>
      <c r="F44" s="25" t="s">
        <v>176</v>
      </c>
      <c r="G44" s="18" t="s">
        <v>26</v>
      </c>
      <c r="H44" s="18">
        <v>1</v>
      </c>
      <c r="I44" s="31" t="s">
        <v>101</v>
      </c>
      <c r="J44" s="48" t="s">
        <v>177</v>
      </c>
      <c r="K44" s="51"/>
      <c r="L44" s="51"/>
      <c r="M44" s="69"/>
      <c r="N44" s="58">
        <f t="shared" si="0"/>
        <v>230</v>
      </c>
      <c r="O44" s="58">
        <f t="shared" si="1"/>
        <v>60</v>
      </c>
      <c r="P44" s="66"/>
      <c r="Q44" s="66">
        <v>60</v>
      </c>
      <c r="R44" s="66"/>
      <c r="S44" s="66"/>
      <c r="T44" s="76">
        <v>170</v>
      </c>
      <c r="U44" s="18" t="s">
        <v>174</v>
      </c>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5"/>
      <c r="NI44" s="5"/>
      <c r="NJ44" s="5"/>
      <c r="NK44" s="5"/>
      <c r="NL44" s="5"/>
      <c r="NM44" s="5"/>
      <c r="NN44" s="5"/>
      <c r="NO44" s="5"/>
      <c r="NP44" s="5"/>
      <c r="NQ44" s="5"/>
      <c r="NR44" s="5"/>
      <c r="NS44" s="5"/>
      <c r="NT44" s="5"/>
      <c r="NU44" s="5"/>
      <c r="NV44" s="5"/>
      <c r="NW44" s="5"/>
      <c r="NX44" s="5"/>
      <c r="NY44" s="5"/>
      <c r="NZ44" s="5"/>
      <c r="OA44" s="5"/>
      <c r="OB44" s="5"/>
      <c r="OC44" s="5"/>
      <c r="OD44" s="5"/>
      <c r="OE44" s="5"/>
      <c r="OF44" s="5"/>
      <c r="OG44" s="5"/>
      <c r="OH44" s="5"/>
      <c r="OI44" s="5"/>
      <c r="OJ44" s="5"/>
      <c r="OK44" s="5"/>
      <c r="OL44" s="5"/>
      <c r="OM44" s="5"/>
      <c r="ON44" s="5"/>
      <c r="OO44" s="5"/>
      <c r="OP44" s="5"/>
      <c r="OQ44" s="5"/>
      <c r="OR44" s="5"/>
      <c r="OS44" s="5"/>
      <c r="OT44" s="5"/>
      <c r="OU44" s="5"/>
      <c r="OV44" s="5"/>
      <c r="OW44" s="5"/>
      <c r="OX44" s="5"/>
      <c r="OY44" s="5"/>
      <c r="OZ44" s="5"/>
      <c r="PA44" s="5"/>
      <c r="PB44" s="5"/>
      <c r="PC44" s="5"/>
      <c r="PD44" s="5"/>
      <c r="PE44" s="5"/>
      <c r="PF44" s="5"/>
      <c r="PG44" s="5"/>
      <c r="PH44" s="5"/>
      <c r="PI44" s="5"/>
      <c r="PJ44" s="5"/>
      <c r="PK44" s="5"/>
      <c r="PL44" s="5"/>
      <c r="PM44" s="5"/>
      <c r="PN44" s="5"/>
      <c r="PO44" s="5"/>
      <c r="PP44" s="5"/>
      <c r="PQ44" s="5"/>
      <c r="PR44" s="5"/>
      <c r="PS44" s="5"/>
      <c r="PT44" s="5"/>
      <c r="PU44" s="5"/>
      <c r="PV44" s="5"/>
      <c r="PW44" s="5"/>
      <c r="PX44" s="5"/>
      <c r="PY44" s="5"/>
      <c r="PZ44" s="5"/>
      <c r="QA44" s="5"/>
      <c r="QB44" s="5"/>
      <c r="QC44" s="5"/>
      <c r="QD44" s="5"/>
      <c r="QE44" s="5"/>
      <c r="QF44" s="5"/>
      <c r="QG44" s="5"/>
      <c r="QH44" s="5"/>
      <c r="QI44" s="5"/>
      <c r="QJ44" s="5"/>
      <c r="QK44" s="5"/>
      <c r="QL44" s="5"/>
      <c r="QM44" s="5"/>
      <c r="QN44" s="5"/>
      <c r="QO44" s="5"/>
      <c r="QP44" s="5"/>
      <c r="QQ44" s="5"/>
      <c r="QR44" s="5"/>
      <c r="QS44" s="5"/>
      <c r="QT44" s="5"/>
      <c r="QU44" s="5"/>
      <c r="QV44" s="5"/>
      <c r="QW44" s="5"/>
      <c r="QX44" s="5"/>
      <c r="QY44" s="5"/>
      <c r="QZ44" s="5"/>
      <c r="RA44" s="5"/>
      <c r="RB44" s="5"/>
      <c r="RC44" s="5"/>
      <c r="RD44" s="5"/>
      <c r="RE44" s="5"/>
      <c r="RF44" s="5"/>
      <c r="RG44" s="5"/>
      <c r="RH44" s="5"/>
      <c r="RI44" s="5"/>
      <c r="RJ44" s="5"/>
      <c r="RK44" s="5"/>
      <c r="RL44" s="5"/>
      <c r="RM44" s="5"/>
      <c r="RN44" s="5"/>
      <c r="RO44" s="5"/>
      <c r="RP44" s="5"/>
      <c r="RQ44" s="5"/>
      <c r="RR44" s="5"/>
      <c r="RS44" s="5"/>
      <c r="RT44" s="5"/>
      <c r="RU44" s="5"/>
      <c r="RV44" s="5"/>
      <c r="RW44" s="5"/>
      <c r="RX44" s="5"/>
      <c r="RY44" s="5"/>
      <c r="RZ44" s="5"/>
      <c r="SA44" s="5"/>
      <c r="SB44" s="5"/>
      <c r="SC44" s="5"/>
      <c r="SD44" s="5"/>
      <c r="SE44" s="5"/>
      <c r="SF44" s="5"/>
      <c r="SG44" s="5"/>
      <c r="SH44" s="5"/>
      <c r="SI44" s="5"/>
      <c r="SJ44" s="5"/>
      <c r="SK44" s="5"/>
      <c r="SL44" s="5"/>
      <c r="SM44" s="5"/>
      <c r="SN44" s="5"/>
      <c r="SO44" s="5"/>
      <c r="SP44" s="5"/>
      <c r="SQ44" s="5"/>
      <c r="SR44" s="5"/>
      <c r="SS44" s="5"/>
      <c r="ST44" s="5"/>
      <c r="SU44" s="5"/>
      <c r="SV44" s="5"/>
      <c r="SW44" s="5"/>
      <c r="SX44" s="5"/>
      <c r="SY44" s="5"/>
      <c r="SZ44" s="5"/>
      <c r="TA44" s="5"/>
      <c r="TB44" s="5"/>
      <c r="TC44" s="5"/>
      <c r="TD44" s="5"/>
      <c r="TE44" s="5"/>
      <c r="TF44" s="5"/>
      <c r="TG44" s="5"/>
      <c r="TH44" s="5"/>
      <c r="TI44" s="5"/>
      <c r="TJ44" s="5"/>
      <c r="TK44" s="5"/>
      <c r="TL44" s="5"/>
      <c r="TM44" s="5"/>
      <c r="TN44" s="5"/>
      <c r="TO44" s="5"/>
      <c r="TP44" s="5"/>
      <c r="TQ44" s="5"/>
      <c r="TR44" s="5"/>
      <c r="TS44" s="5"/>
      <c r="TT44" s="5"/>
      <c r="TU44" s="5"/>
      <c r="TV44" s="5"/>
      <c r="TW44" s="5"/>
      <c r="TX44" s="5"/>
      <c r="TY44" s="5"/>
      <c r="TZ44" s="5"/>
      <c r="UA44" s="5"/>
      <c r="UB44" s="5"/>
      <c r="UC44" s="5"/>
      <c r="UD44" s="5"/>
      <c r="UE44" s="5"/>
      <c r="UF44" s="5"/>
      <c r="UG44" s="5"/>
      <c r="UH44" s="5"/>
      <c r="UI44" s="5"/>
      <c r="UJ44" s="5"/>
      <c r="UK44" s="5"/>
      <c r="UL44" s="5"/>
      <c r="UM44" s="5"/>
      <c r="UN44" s="5"/>
      <c r="UO44" s="5"/>
      <c r="UP44" s="5"/>
      <c r="UQ44" s="5"/>
      <c r="UR44" s="5"/>
      <c r="US44" s="5"/>
      <c r="UT44" s="5"/>
      <c r="UU44" s="5"/>
      <c r="UV44" s="5"/>
      <c r="UW44" s="5"/>
      <c r="UX44" s="5"/>
      <c r="UY44" s="5"/>
      <c r="UZ44" s="5"/>
      <c r="VA44" s="5"/>
      <c r="VB44" s="5"/>
      <c r="VC44" s="5"/>
      <c r="VD44" s="5"/>
      <c r="VE44" s="5"/>
      <c r="VF44" s="5"/>
      <c r="VG44" s="5"/>
      <c r="VH44" s="5"/>
      <c r="VI44" s="5"/>
      <c r="VJ44" s="5"/>
      <c r="VK44" s="5"/>
      <c r="VL44" s="5"/>
      <c r="VM44" s="5"/>
      <c r="VN44" s="5"/>
      <c r="VO44" s="5"/>
      <c r="VP44" s="5"/>
      <c r="VQ44" s="5"/>
      <c r="VR44" s="5"/>
      <c r="VS44" s="5"/>
      <c r="VT44" s="5"/>
      <c r="VU44" s="5"/>
      <c r="VV44" s="5"/>
      <c r="VW44" s="5"/>
      <c r="VX44" s="5"/>
      <c r="VY44" s="5"/>
      <c r="VZ44" s="5"/>
      <c r="WA44" s="5"/>
      <c r="WB44" s="5"/>
      <c r="WC44" s="5"/>
      <c r="WD44" s="5"/>
      <c r="WE44" s="5"/>
      <c r="WF44" s="5"/>
      <c r="WG44" s="5"/>
      <c r="WH44" s="5"/>
      <c r="WI44" s="5"/>
      <c r="WJ44" s="5"/>
      <c r="WK44" s="5"/>
      <c r="WL44" s="5"/>
      <c r="WM44" s="5"/>
      <c r="WN44" s="5"/>
      <c r="WO44" s="5"/>
      <c r="WP44" s="5"/>
      <c r="WQ44" s="5"/>
      <c r="WR44" s="5"/>
      <c r="WS44" s="5"/>
      <c r="WT44" s="5"/>
      <c r="WU44" s="5"/>
      <c r="WV44" s="5"/>
      <c r="WW44" s="5"/>
      <c r="WX44" s="5"/>
      <c r="WY44" s="5"/>
      <c r="WZ44" s="5"/>
      <c r="XA44" s="5"/>
      <c r="XB44" s="5"/>
      <c r="XC44" s="5"/>
      <c r="XD44" s="5"/>
      <c r="XE44" s="5"/>
      <c r="XF44" s="5"/>
      <c r="XG44" s="5"/>
      <c r="XH44" s="5"/>
      <c r="XI44" s="5"/>
      <c r="XJ44" s="5"/>
      <c r="XK44" s="5"/>
      <c r="XL44" s="5"/>
      <c r="XM44" s="5"/>
      <c r="XN44" s="5"/>
      <c r="XO44" s="5"/>
      <c r="XP44" s="5"/>
      <c r="XQ44" s="5"/>
      <c r="XR44" s="5"/>
      <c r="XS44" s="5"/>
      <c r="XT44" s="5"/>
      <c r="XU44" s="5"/>
      <c r="XV44" s="5"/>
      <c r="XW44" s="5"/>
      <c r="XX44" s="5"/>
      <c r="XY44" s="5"/>
      <c r="XZ44" s="5"/>
      <c r="YA44" s="5"/>
      <c r="YB44" s="5"/>
      <c r="YC44" s="5"/>
      <c r="YD44" s="5"/>
      <c r="YE44" s="5"/>
      <c r="YF44" s="5"/>
      <c r="YG44" s="5"/>
      <c r="YH44" s="5"/>
      <c r="YI44" s="5"/>
      <c r="YJ44" s="5"/>
      <c r="YK44" s="5"/>
      <c r="YL44" s="5"/>
      <c r="YM44" s="5"/>
      <c r="YN44" s="5"/>
      <c r="YO44" s="5"/>
      <c r="YP44" s="5"/>
      <c r="YQ44" s="5"/>
      <c r="YR44" s="5"/>
      <c r="YS44" s="5"/>
      <c r="YT44" s="5"/>
      <c r="YU44" s="5"/>
      <c r="YV44" s="5"/>
      <c r="YW44" s="5"/>
      <c r="YX44" s="5"/>
      <c r="YY44" s="5"/>
      <c r="YZ44" s="5"/>
      <c r="ZA44" s="5"/>
      <c r="ZB44" s="5"/>
      <c r="ZC44" s="5"/>
      <c r="ZD44" s="5"/>
      <c r="ZE44" s="5"/>
      <c r="ZF44" s="5"/>
      <c r="ZG44" s="5"/>
      <c r="ZH44" s="5"/>
      <c r="ZI44" s="5"/>
      <c r="ZJ44" s="5"/>
      <c r="ZK44" s="5"/>
      <c r="ZL44" s="5"/>
      <c r="ZM44" s="5"/>
      <c r="ZN44" s="5"/>
      <c r="ZO44" s="5"/>
      <c r="ZP44" s="5"/>
      <c r="ZQ44" s="5"/>
      <c r="ZR44" s="5"/>
      <c r="ZS44" s="5"/>
      <c r="ZT44" s="5"/>
      <c r="ZU44" s="5"/>
      <c r="ZV44" s="5"/>
      <c r="ZW44" s="5"/>
      <c r="ZX44" s="5"/>
      <c r="ZY44" s="5"/>
      <c r="ZZ44" s="5"/>
      <c r="AAA44" s="5"/>
      <c r="AAB44" s="5"/>
      <c r="AAC44" s="5"/>
      <c r="AAD44" s="5"/>
      <c r="AAE44" s="5"/>
      <c r="AAF44" s="5"/>
      <c r="AAG44" s="5"/>
      <c r="AAH44" s="5"/>
      <c r="AAI44" s="5"/>
      <c r="AAJ44" s="5"/>
      <c r="AAK44" s="5"/>
      <c r="AAL44" s="5"/>
      <c r="AAM44" s="5"/>
      <c r="AAN44" s="5"/>
      <c r="AAO44" s="5"/>
      <c r="AAP44" s="5"/>
      <c r="AAQ44" s="5"/>
      <c r="AAR44" s="5"/>
      <c r="AAS44" s="5"/>
      <c r="AAT44" s="5"/>
      <c r="AAU44" s="5"/>
      <c r="AAV44" s="5"/>
      <c r="AAW44" s="5"/>
      <c r="AAX44" s="5"/>
      <c r="AAY44" s="5"/>
      <c r="AAZ44" s="5"/>
      <c r="ABA44" s="5"/>
      <c r="ABB44" s="5"/>
      <c r="ABC44" s="5"/>
      <c r="ABD44" s="5"/>
      <c r="ABE44" s="5"/>
      <c r="ABF44" s="5"/>
      <c r="ABG44" s="5"/>
      <c r="ABH44" s="5"/>
      <c r="ABI44" s="5"/>
      <c r="ABJ44" s="5"/>
      <c r="ABK44" s="5"/>
      <c r="ABL44" s="5"/>
      <c r="ABM44" s="5"/>
      <c r="ABN44" s="5"/>
      <c r="ABO44" s="5"/>
      <c r="ABP44" s="5"/>
      <c r="ABQ44" s="5"/>
      <c r="ABR44" s="5"/>
      <c r="ABS44" s="5"/>
      <c r="ABT44" s="5"/>
      <c r="ABU44" s="5"/>
      <c r="ABV44" s="5"/>
      <c r="ABW44" s="5"/>
      <c r="ABX44" s="5"/>
      <c r="ABY44" s="5"/>
      <c r="ABZ44" s="5"/>
      <c r="ACA44" s="5"/>
      <c r="ACB44" s="5"/>
      <c r="ACC44" s="5"/>
      <c r="ACD44" s="5"/>
      <c r="ACE44" s="5"/>
      <c r="ACF44" s="5"/>
      <c r="ACG44" s="5"/>
      <c r="ACH44" s="5"/>
      <c r="ACI44" s="5"/>
      <c r="ACJ44" s="5"/>
      <c r="ACK44" s="5"/>
      <c r="ACL44" s="5"/>
      <c r="ACM44" s="5"/>
      <c r="ACN44" s="5"/>
      <c r="ACO44" s="5"/>
      <c r="ACP44" s="5"/>
      <c r="ACQ44" s="5"/>
      <c r="ACR44" s="5"/>
      <c r="ACS44" s="5"/>
      <c r="ACT44" s="5"/>
      <c r="ACU44" s="5"/>
      <c r="ACV44" s="5"/>
      <c r="ACW44" s="5"/>
      <c r="ACX44" s="5"/>
      <c r="ACY44" s="5"/>
      <c r="ACZ44" s="5"/>
      <c r="ADA44" s="5"/>
      <c r="ADB44" s="5"/>
      <c r="ADC44" s="5"/>
      <c r="ADD44" s="5"/>
      <c r="ADE44" s="5"/>
      <c r="ADF44" s="5"/>
      <c r="ADG44" s="5"/>
      <c r="ADH44" s="5"/>
      <c r="ADI44" s="5"/>
      <c r="ADJ44" s="5"/>
      <c r="ADK44" s="5"/>
      <c r="ADL44" s="5"/>
      <c r="ADM44" s="5"/>
      <c r="ADN44" s="5"/>
      <c r="ADO44" s="5"/>
      <c r="ADP44" s="5"/>
      <c r="ADQ44" s="5"/>
      <c r="ADR44" s="5"/>
      <c r="ADS44" s="5"/>
      <c r="ADT44" s="5"/>
      <c r="ADU44" s="5"/>
      <c r="ADV44" s="5"/>
      <c r="ADW44" s="5"/>
      <c r="ADX44" s="5"/>
      <c r="ADY44" s="5"/>
      <c r="ADZ44" s="5"/>
      <c r="AEA44" s="5"/>
      <c r="AEB44" s="5"/>
      <c r="AEC44" s="5"/>
      <c r="AED44" s="5"/>
      <c r="AEE44" s="5"/>
      <c r="AEF44" s="5"/>
      <c r="AEG44" s="5"/>
      <c r="AEH44" s="5"/>
      <c r="AEI44" s="5"/>
      <c r="AEJ44" s="5"/>
      <c r="AEK44" s="5"/>
      <c r="AEL44" s="5"/>
      <c r="AEM44" s="5"/>
      <c r="AEN44" s="5"/>
      <c r="AEO44" s="5"/>
      <c r="AEP44" s="5"/>
      <c r="AEQ44" s="5"/>
      <c r="AER44" s="5"/>
      <c r="AES44" s="5"/>
      <c r="AET44" s="5"/>
      <c r="AEU44" s="5"/>
      <c r="AEV44" s="5"/>
      <c r="AEW44" s="5"/>
      <c r="AEX44" s="5"/>
      <c r="AEY44" s="5"/>
      <c r="AEZ44" s="5"/>
      <c r="AFA44" s="5"/>
      <c r="AFB44" s="5"/>
      <c r="AFC44" s="5"/>
      <c r="AFD44" s="5"/>
      <c r="AFE44" s="5"/>
      <c r="AFF44" s="5"/>
      <c r="AFG44" s="5"/>
      <c r="AFH44" s="5"/>
      <c r="AFI44" s="5"/>
      <c r="AFJ44" s="5"/>
      <c r="AFK44" s="5"/>
      <c r="AFL44" s="5"/>
      <c r="AFM44" s="5"/>
      <c r="AFN44" s="5"/>
      <c r="AFO44" s="5"/>
      <c r="AFP44" s="5"/>
      <c r="AFQ44" s="5"/>
      <c r="AFR44" s="5"/>
      <c r="AFS44" s="5"/>
      <c r="AFT44" s="5"/>
      <c r="AFU44" s="5"/>
      <c r="AFV44" s="5"/>
      <c r="AFW44" s="5"/>
      <c r="AFX44" s="5"/>
      <c r="AFY44" s="5"/>
      <c r="AFZ44" s="5"/>
      <c r="AGA44" s="5"/>
      <c r="AGB44" s="5"/>
      <c r="AGC44" s="5"/>
      <c r="AGD44" s="5"/>
      <c r="AGE44" s="5"/>
      <c r="AGF44" s="5"/>
      <c r="AGG44" s="5"/>
      <c r="AGH44" s="5"/>
      <c r="AGI44" s="5"/>
      <c r="AGJ44" s="5"/>
      <c r="AGK44" s="5"/>
      <c r="AGL44" s="5"/>
      <c r="AGM44" s="5"/>
      <c r="AGN44" s="5"/>
      <c r="AGO44" s="5"/>
      <c r="AGP44" s="5"/>
      <c r="AGQ44" s="5"/>
      <c r="AGR44" s="5"/>
      <c r="AGS44" s="5"/>
      <c r="AGT44" s="5"/>
      <c r="AGU44" s="5"/>
      <c r="AGV44" s="5"/>
      <c r="AGW44" s="5"/>
      <c r="AGX44" s="5"/>
      <c r="AGY44" s="5"/>
      <c r="AGZ44" s="5"/>
      <c r="AHA44" s="5"/>
      <c r="AHB44" s="5"/>
      <c r="AHC44" s="5"/>
      <c r="AHD44" s="5"/>
      <c r="AHE44" s="5"/>
      <c r="AHF44" s="5"/>
      <c r="AHG44" s="5"/>
      <c r="AHH44" s="5"/>
      <c r="AHI44" s="5"/>
      <c r="AHJ44" s="5"/>
      <c r="AHK44" s="5"/>
      <c r="AHL44" s="5"/>
      <c r="AHM44" s="5"/>
      <c r="AHN44" s="5"/>
      <c r="AHO44" s="5"/>
      <c r="AHP44" s="5"/>
      <c r="AHQ44" s="5"/>
      <c r="AHR44" s="5"/>
      <c r="AHS44" s="5"/>
      <c r="AHT44" s="5"/>
      <c r="AHU44" s="5"/>
      <c r="AHV44" s="5"/>
      <c r="AHW44" s="5"/>
      <c r="AHX44" s="5"/>
      <c r="AHY44" s="5"/>
      <c r="AHZ44" s="5"/>
      <c r="AIA44" s="5"/>
      <c r="AIB44" s="5"/>
      <c r="AIC44" s="5"/>
      <c r="AID44" s="5"/>
      <c r="AIE44" s="5"/>
      <c r="AIF44" s="5"/>
      <c r="AIG44" s="5"/>
      <c r="AIH44" s="5"/>
      <c r="AII44" s="5"/>
      <c r="AIJ44" s="5"/>
      <c r="AIK44" s="5"/>
      <c r="AIL44" s="5"/>
      <c r="AIM44" s="5"/>
      <c r="AIN44" s="5"/>
      <c r="AIO44" s="5"/>
      <c r="AIP44" s="5"/>
      <c r="AIQ44" s="5"/>
      <c r="AIR44" s="5"/>
      <c r="AIS44" s="5"/>
      <c r="AIT44" s="5"/>
      <c r="AIU44" s="5"/>
      <c r="AIV44" s="5"/>
      <c r="AIW44" s="5"/>
      <c r="AIX44" s="5"/>
      <c r="AIY44" s="5"/>
      <c r="AIZ44" s="5"/>
      <c r="AJA44" s="5"/>
      <c r="AJB44" s="5"/>
      <c r="AJC44" s="5"/>
      <c r="AJD44" s="5"/>
      <c r="AJE44" s="5"/>
      <c r="AJF44" s="5"/>
      <c r="AJG44" s="5"/>
      <c r="AJH44" s="5"/>
      <c r="AJI44" s="5"/>
      <c r="AJJ44" s="5"/>
      <c r="AJK44" s="5"/>
      <c r="AJL44" s="5"/>
      <c r="AJM44" s="5"/>
      <c r="AJN44" s="5"/>
      <c r="AJO44" s="5"/>
      <c r="AJP44" s="5"/>
      <c r="AJQ44" s="5"/>
      <c r="AJR44" s="5"/>
      <c r="AJS44" s="5"/>
      <c r="AJT44" s="5"/>
      <c r="AJU44" s="5"/>
      <c r="AJV44" s="5"/>
      <c r="AJW44" s="5"/>
      <c r="AJX44" s="5"/>
      <c r="AJY44" s="5"/>
      <c r="AJZ44" s="5"/>
      <c r="AKA44" s="5"/>
      <c r="AKB44" s="5"/>
      <c r="AKC44" s="5"/>
      <c r="AKD44" s="5"/>
      <c r="AKE44" s="5"/>
      <c r="AKF44" s="5"/>
      <c r="AKG44" s="5"/>
      <c r="AKH44" s="5"/>
      <c r="AKI44" s="5"/>
      <c r="AKJ44" s="5"/>
      <c r="AKK44" s="5"/>
      <c r="AKL44" s="5"/>
      <c r="AKM44" s="5"/>
      <c r="AKN44" s="5"/>
      <c r="AKO44" s="5"/>
      <c r="AKP44" s="5"/>
      <c r="AKQ44" s="5"/>
      <c r="AKR44" s="5"/>
      <c r="AKS44" s="5"/>
      <c r="AKT44" s="5"/>
      <c r="AKU44" s="5"/>
      <c r="AKV44" s="5"/>
      <c r="AKW44" s="5"/>
      <c r="AKX44" s="5"/>
      <c r="AKY44" s="5"/>
      <c r="AKZ44" s="5"/>
      <c r="ALA44" s="5"/>
      <c r="ALB44" s="5"/>
      <c r="ALC44" s="5"/>
      <c r="ALD44" s="5"/>
      <c r="ALE44" s="5"/>
      <c r="ALF44" s="5"/>
      <c r="ALG44" s="5"/>
      <c r="ALH44" s="5"/>
      <c r="ALI44" s="5"/>
      <c r="ALJ44" s="5"/>
      <c r="ALK44" s="5"/>
      <c r="ALL44" s="5"/>
      <c r="ALM44" s="5"/>
      <c r="ALN44" s="5"/>
      <c r="ALO44" s="5"/>
      <c r="ALP44" s="5"/>
      <c r="ALQ44" s="5"/>
      <c r="ALR44" s="5"/>
      <c r="ALS44" s="5"/>
      <c r="ALT44" s="5"/>
      <c r="ALU44" s="5"/>
      <c r="ALV44" s="5"/>
      <c r="ALW44" s="5"/>
      <c r="ALX44" s="5"/>
      <c r="ALY44" s="5"/>
      <c r="ALZ44" s="5"/>
      <c r="AMA44" s="5"/>
      <c r="AMB44" s="5"/>
      <c r="AMC44" s="5"/>
      <c r="AMD44" s="5"/>
      <c r="AME44" s="5"/>
      <c r="AMF44" s="5"/>
      <c r="AMG44" s="5"/>
      <c r="AMH44" s="5"/>
      <c r="AMI44" s="5"/>
      <c r="AMJ44" s="5"/>
      <c r="AMK44" s="5"/>
      <c r="AML44" s="5"/>
      <c r="AMM44" s="5"/>
      <c r="AMN44" s="5"/>
      <c r="AMO44" s="5"/>
      <c r="AMP44" s="5"/>
      <c r="AMQ44" s="5"/>
      <c r="AMR44" s="5"/>
      <c r="AMS44" s="5"/>
      <c r="AMT44" s="5"/>
      <c r="AMU44" s="5"/>
      <c r="AMV44" s="5"/>
      <c r="AMW44" s="5"/>
      <c r="AMX44" s="5"/>
      <c r="AMY44" s="5"/>
      <c r="AMZ44" s="5"/>
      <c r="ANA44" s="5"/>
      <c r="ANB44" s="5"/>
      <c r="ANC44" s="5"/>
      <c r="AND44" s="5"/>
      <c r="ANE44" s="5"/>
      <c r="ANF44" s="5"/>
      <c r="ANG44" s="5"/>
      <c r="ANH44" s="5"/>
      <c r="ANI44" s="5"/>
      <c r="ANJ44" s="5"/>
      <c r="ANK44" s="5"/>
      <c r="ANL44" s="5"/>
      <c r="ANM44" s="5"/>
      <c r="ANN44" s="5"/>
      <c r="ANO44" s="5"/>
      <c r="ANP44" s="5"/>
      <c r="ANQ44" s="5"/>
      <c r="ANR44" s="5"/>
      <c r="ANS44" s="5"/>
      <c r="ANT44" s="5"/>
      <c r="ANU44" s="5"/>
      <c r="ANV44" s="5"/>
      <c r="ANW44" s="5"/>
      <c r="ANX44" s="5"/>
      <c r="ANY44" s="5"/>
      <c r="ANZ44" s="5"/>
      <c r="AOA44" s="5"/>
      <c r="AOB44" s="5"/>
      <c r="AOC44" s="5"/>
      <c r="AOD44" s="5"/>
      <c r="AOE44" s="5"/>
      <c r="AOF44" s="5"/>
      <c r="AOG44" s="5"/>
      <c r="AOH44" s="5"/>
      <c r="AOI44" s="5"/>
      <c r="AOJ44" s="5"/>
      <c r="AOK44" s="5"/>
      <c r="AOL44" s="5"/>
      <c r="AOM44" s="5"/>
      <c r="AON44" s="5"/>
      <c r="AOO44" s="5"/>
      <c r="AOP44" s="5"/>
      <c r="AOQ44" s="5"/>
      <c r="AOR44" s="5"/>
      <c r="AOS44" s="5"/>
      <c r="AOT44" s="5"/>
      <c r="AOU44" s="5"/>
      <c r="AOV44" s="5"/>
      <c r="AOW44" s="5"/>
      <c r="AOX44" s="5"/>
      <c r="AOY44" s="5"/>
      <c r="AOZ44" s="5"/>
      <c r="APA44" s="5"/>
      <c r="APB44" s="5"/>
      <c r="APC44" s="5"/>
      <c r="APD44" s="5"/>
      <c r="APE44" s="5"/>
      <c r="APF44" s="5"/>
      <c r="APG44" s="5"/>
      <c r="APH44" s="5"/>
      <c r="API44" s="5"/>
      <c r="APJ44" s="5"/>
      <c r="APK44" s="5"/>
      <c r="APL44" s="5"/>
      <c r="APM44" s="5"/>
      <c r="APN44" s="5"/>
      <c r="APO44" s="5"/>
      <c r="APP44" s="5"/>
      <c r="APQ44" s="5"/>
      <c r="APR44" s="5"/>
      <c r="APS44" s="5"/>
      <c r="APT44" s="5"/>
      <c r="APU44" s="5"/>
      <c r="APV44" s="5"/>
      <c r="APW44" s="5"/>
      <c r="APX44" s="5"/>
      <c r="APY44" s="5"/>
      <c r="APZ44" s="5"/>
      <c r="AQA44" s="5"/>
      <c r="AQB44" s="5"/>
      <c r="AQC44" s="5"/>
      <c r="AQD44" s="5"/>
      <c r="AQE44" s="5"/>
      <c r="AQF44" s="5"/>
      <c r="AQG44" s="5"/>
      <c r="AQH44" s="5"/>
      <c r="AQI44" s="5"/>
      <c r="AQJ44" s="5"/>
      <c r="AQK44" s="5"/>
      <c r="AQL44" s="5"/>
      <c r="AQM44" s="5"/>
      <c r="AQN44" s="5"/>
      <c r="AQO44" s="5"/>
      <c r="AQP44" s="5"/>
      <c r="AQQ44" s="5"/>
      <c r="AQR44" s="5"/>
      <c r="AQS44" s="5"/>
      <c r="AQT44" s="5"/>
      <c r="AQU44" s="5"/>
      <c r="AQV44" s="5"/>
      <c r="AQW44" s="5"/>
      <c r="AQX44" s="5"/>
      <c r="AQY44" s="5"/>
      <c r="AQZ44" s="5"/>
      <c r="ARA44" s="5"/>
      <c r="ARB44" s="5"/>
      <c r="ARC44" s="5"/>
      <c r="ARD44" s="5"/>
      <c r="ARE44" s="5"/>
      <c r="ARF44" s="5"/>
      <c r="ARG44" s="5"/>
      <c r="ARH44" s="5"/>
      <c r="ARI44" s="5"/>
      <c r="ARJ44" s="5"/>
      <c r="ARK44" s="5"/>
      <c r="ARL44" s="5"/>
      <c r="ARM44" s="5"/>
      <c r="ARN44" s="5"/>
      <c r="ARO44" s="5"/>
      <c r="ARP44" s="5"/>
      <c r="ARQ44" s="5"/>
      <c r="ARR44" s="5"/>
      <c r="ARS44" s="5"/>
      <c r="ART44" s="5"/>
      <c r="ARU44" s="5"/>
      <c r="ARV44" s="5"/>
      <c r="ARW44" s="5"/>
      <c r="ARX44" s="5"/>
      <c r="ARY44" s="5"/>
      <c r="ARZ44" s="5"/>
      <c r="ASA44" s="5"/>
      <c r="ASB44" s="5"/>
      <c r="ASC44" s="5"/>
      <c r="ASD44" s="5"/>
      <c r="ASE44" s="5"/>
      <c r="ASF44" s="5"/>
      <c r="ASG44" s="5"/>
      <c r="ASH44" s="5"/>
      <c r="ASI44" s="5"/>
      <c r="ASJ44" s="5"/>
      <c r="ASK44" s="5"/>
      <c r="ASL44" s="5"/>
      <c r="ASM44" s="5"/>
      <c r="ASN44" s="5"/>
      <c r="ASO44" s="5"/>
      <c r="ASP44" s="5"/>
      <c r="ASQ44" s="5"/>
      <c r="ASR44" s="5"/>
      <c r="ASS44" s="5"/>
      <c r="AST44" s="5"/>
      <c r="ASU44" s="5"/>
      <c r="ASV44" s="5"/>
      <c r="ASW44" s="5"/>
      <c r="ASX44" s="5"/>
      <c r="ASY44" s="5"/>
      <c r="ASZ44" s="5"/>
      <c r="ATA44" s="5"/>
      <c r="ATB44" s="5"/>
      <c r="ATC44" s="5"/>
      <c r="ATD44" s="5"/>
      <c r="ATE44" s="5"/>
      <c r="ATF44" s="5"/>
      <c r="ATG44" s="5"/>
      <c r="ATH44" s="5"/>
      <c r="ATI44" s="5"/>
      <c r="ATJ44" s="5"/>
      <c r="ATK44" s="5"/>
      <c r="ATL44" s="5"/>
      <c r="ATM44" s="5"/>
      <c r="ATN44" s="5"/>
      <c r="ATO44" s="5"/>
      <c r="ATP44" s="5"/>
      <c r="ATQ44" s="5"/>
      <c r="ATR44" s="5"/>
      <c r="ATS44" s="5"/>
      <c r="ATT44" s="5"/>
      <c r="ATU44" s="5"/>
      <c r="ATV44" s="5"/>
      <c r="ATW44" s="5"/>
      <c r="ATX44" s="5"/>
      <c r="ATY44" s="5"/>
      <c r="ATZ44" s="5"/>
      <c r="AUA44" s="5"/>
      <c r="AUB44" s="5"/>
      <c r="AUC44" s="5"/>
      <c r="AUD44" s="5"/>
      <c r="AUE44" s="5"/>
      <c r="AUF44" s="5"/>
      <c r="AUG44" s="5"/>
      <c r="AUH44" s="5"/>
      <c r="AUI44" s="5"/>
      <c r="AUJ44" s="5"/>
      <c r="AUK44" s="5"/>
      <c r="AUL44" s="5"/>
      <c r="AUM44" s="5"/>
      <c r="AUN44" s="5"/>
      <c r="AUO44" s="5"/>
      <c r="AUP44" s="5"/>
      <c r="AUQ44" s="5"/>
      <c r="AUR44" s="5"/>
      <c r="AUS44" s="5"/>
      <c r="AUT44" s="5"/>
      <c r="AUU44" s="5"/>
      <c r="AUV44" s="5"/>
      <c r="AUW44" s="5"/>
      <c r="AUX44" s="5"/>
      <c r="AUY44" s="5"/>
      <c r="AUZ44" s="5"/>
      <c r="AVA44" s="5"/>
      <c r="AVB44" s="5"/>
      <c r="AVC44" s="5"/>
      <c r="AVD44" s="5"/>
      <c r="AVE44" s="5"/>
      <c r="AVF44" s="5"/>
      <c r="AVG44" s="5"/>
      <c r="AVH44" s="5"/>
      <c r="AVI44" s="5"/>
      <c r="AVJ44" s="5"/>
      <c r="AVK44" s="5"/>
      <c r="AVL44" s="5"/>
      <c r="AVM44" s="5"/>
      <c r="AVN44" s="5"/>
      <c r="AVO44" s="5"/>
      <c r="AVP44" s="5"/>
      <c r="AVQ44" s="5"/>
      <c r="AVR44" s="5"/>
      <c r="AVS44" s="5"/>
      <c r="AVT44" s="5"/>
      <c r="AVU44" s="5"/>
      <c r="AVV44" s="5"/>
      <c r="AVW44" s="5"/>
      <c r="AVX44" s="5"/>
      <c r="AVY44" s="5"/>
      <c r="AVZ44" s="5"/>
      <c r="AWA44" s="5"/>
      <c r="AWB44" s="5"/>
      <c r="AWC44" s="5"/>
      <c r="AWD44" s="5"/>
      <c r="AWE44" s="5"/>
      <c r="AWF44" s="5"/>
      <c r="AWG44" s="5"/>
      <c r="AWH44" s="5"/>
      <c r="AWI44" s="5"/>
      <c r="AWJ44" s="5"/>
      <c r="AWK44" s="5"/>
      <c r="AWL44" s="5"/>
      <c r="AWM44" s="5"/>
      <c r="AWN44" s="5"/>
      <c r="AWO44" s="5"/>
      <c r="AWP44" s="5"/>
      <c r="AWQ44" s="5"/>
      <c r="AWR44" s="5"/>
      <c r="AWS44" s="5"/>
      <c r="AWT44" s="5"/>
      <c r="AWU44" s="5"/>
      <c r="AWV44" s="5"/>
      <c r="AWW44" s="5"/>
      <c r="AWX44" s="5"/>
      <c r="AWY44" s="5"/>
      <c r="AWZ44" s="5"/>
      <c r="AXA44" s="5"/>
      <c r="AXB44" s="5"/>
      <c r="AXC44" s="5"/>
      <c r="AXD44" s="5"/>
      <c r="AXE44" s="5"/>
      <c r="AXF44" s="5"/>
      <c r="AXG44" s="5"/>
      <c r="AXH44" s="5"/>
      <c r="AXI44" s="5"/>
      <c r="AXJ44" s="5"/>
      <c r="AXK44" s="5"/>
      <c r="AXL44" s="5"/>
      <c r="AXM44" s="5"/>
      <c r="AXN44" s="5"/>
      <c r="AXO44" s="5"/>
      <c r="AXP44" s="5"/>
      <c r="AXQ44" s="5"/>
      <c r="AXR44" s="5"/>
      <c r="AXS44" s="5"/>
      <c r="AXT44" s="5"/>
      <c r="AXU44" s="5"/>
      <c r="AXV44" s="5"/>
      <c r="AXW44" s="5"/>
      <c r="AXX44" s="5"/>
      <c r="AXY44" s="5"/>
      <c r="AXZ44" s="5"/>
      <c r="AYA44" s="5"/>
      <c r="AYB44" s="5"/>
      <c r="AYC44" s="5"/>
      <c r="AYD44" s="5"/>
      <c r="AYE44" s="5"/>
      <c r="AYF44" s="5"/>
      <c r="AYG44" s="5"/>
      <c r="AYH44" s="5"/>
      <c r="AYI44" s="5"/>
      <c r="AYJ44" s="5"/>
      <c r="AYK44" s="5"/>
      <c r="AYL44" s="5"/>
      <c r="AYM44" s="5"/>
      <c r="AYN44" s="5"/>
      <c r="AYO44" s="5"/>
      <c r="AYP44" s="5"/>
      <c r="AYQ44" s="5"/>
      <c r="AYR44" s="5"/>
      <c r="AYS44" s="5"/>
      <c r="AYT44" s="5"/>
      <c r="AYU44" s="5"/>
      <c r="AYV44" s="5"/>
      <c r="AYW44" s="5"/>
      <c r="AYX44" s="5"/>
      <c r="AYY44" s="5"/>
      <c r="AYZ44" s="5"/>
      <c r="AZA44" s="5"/>
      <c r="AZB44" s="5"/>
      <c r="AZC44" s="5"/>
      <c r="AZD44" s="5"/>
      <c r="AZE44" s="5"/>
      <c r="AZF44" s="5"/>
      <c r="AZG44" s="5"/>
      <c r="AZH44" s="5"/>
      <c r="AZI44" s="5"/>
      <c r="AZJ44" s="5"/>
      <c r="AZK44" s="5"/>
      <c r="AZL44" s="5"/>
      <c r="AZM44" s="5"/>
      <c r="AZN44" s="5"/>
      <c r="AZO44" s="5"/>
      <c r="AZP44" s="5"/>
      <c r="AZQ44" s="5"/>
      <c r="AZR44" s="5"/>
      <c r="AZS44" s="5"/>
      <c r="AZT44" s="5"/>
      <c r="AZU44" s="5"/>
      <c r="AZV44" s="5"/>
      <c r="AZW44" s="5"/>
      <c r="AZX44" s="5"/>
      <c r="AZY44" s="5"/>
      <c r="AZZ44" s="5"/>
      <c r="BAA44" s="5"/>
      <c r="BAB44" s="5"/>
      <c r="BAC44" s="5"/>
      <c r="BAD44" s="5"/>
      <c r="BAE44" s="5"/>
      <c r="BAF44" s="5"/>
      <c r="BAG44" s="5"/>
      <c r="BAH44" s="5"/>
      <c r="BAI44" s="5"/>
      <c r="BAJ44" s="5"/>
      <c r="BAK44" s="5"/>
      <c r="BAL44" s="5"/>
      <c r="BAM44" s="5"/>
      <c r="BAN44" s="5"/>
      <c r="BAO44" s="5"/>
      <c r="BAP44" s="5"/>
      <c r="BAQ44" s="5"/>
      <c r="BAR44" s="5"/>
      <c r="BAS44" s="5"/>
      <c r="BAT44" s="5"/>
      <c r="BAU44" s="5"/>
      <c r="BAV44" s="5"/>
      <c r="BAW44" s="5"/>
      <c r="BAX44" s="5"/>
      <c r="BAY44" s="5"/>
      <c r="BAZ44" s="5"/>
      <c r="BBA44" s="5"/>
      <c r="BBB44" s="5"/>
      <c r="BBC44" s="5"/>
      <c r="BBD44" s="5"/>
      <c r="BBE44" s="5"/>
      <c r="BBF44" s="5"/>
      <c r="BBG44" s="5"/>
      <c r="BBH44" s="5"/>
      <c r="BBI44" s="5"/>
      <c r="BBJ44" s="5"/>
      <c r="BBK44" s="5"/>
      <c r="BBL44" s="5"/>
      <c r="BBM44" s="5"/>
      <c r="BBN44" s="5"/>
      <c r="BBO44" s="5"/>
      <c r="BBP44" s="5"/>
      <c r="BBQ44" s="5"/>
      <c r="BBR44" s="5"/>
      <c r="BBS44" s="5"/>
      <c r="BBT44" s="5"/>
      <c r="BBU44" s="5"/>
      <c r="BBV44" s="5"/>
      <c r="BBW44" s="5"/>
      <c r="BBX44" s="5"/>
      <c r="BBY44" s="5"/>
      <c r="BBZ44" s="5"/>
      <c r="BCA44" s="5"/>
      <c r="BCB44" s="5"/>
      <c r="BCC44" s="5"/>
      <c r="BCD44" s="5"/>
      <c r="BCE44" s="5"/>
      <c r="BCF44" s="5"/>
      <c r="BCG44" s="5"/>
      <c r="BCH44" s="5"/>
      <c r="BCI44" s="5"/>
      <c r="BCJ44" s="5"/>
      <c r="BCK44" s="5"/>
      <c r="BCL44" s="5"/>
      <c r="BCM44" s="5"/>
      <c r="BCN44" s="5"/>
      <c r="BCO44" s="5"/>
      <c r="BCP44" s="5"/>
      <c r="BCQ44" s="5"/>
      <c r="BCR44" s="5"/>
      <c r="BCS44" s="5"/>
      <c r="BCT44" s="5"/>
      <c r="BCU44" s="5"/>
      <c r="BCV44" s="5"/>
      <c r="BCW44" s="5"/>
      <c r="BCX44" s="5"/>
      <c r="BCY44" s="5"/>
      <c r="BCZ44" s="5"/>
      <c r="BDA44" s="5"/>
      <c r="BDB44" s="5"/>
      <c r="BDC44" s="5"/>
      <c r="BDD44" s="5"/>
      <c r="BDE44" s="5"/>
      <c r="BDF44" s="5"/>
      <c r="BDG44" s="5"/>
      <c r="BDH44" s="5"/>
      <c r="BDI44" s="5"/>
      <c r="BDJ44" s="5"/>
      <c r="BDK44" s="5"/>
      <c r="BDL44" s="5"/>
      <c r="BDM44" s="5"/>
      <c r="BDN44" s="5"/>
      <c r="BDO44" s="5"/>
      <c r="BDP44" s="5"/>
      <c r="BDQ44" s="5"/>
      <c r="BDR44" s="5"/>
      <c r="BDS44" s="5"/>
      <c r="BDT44" s="5"/>
      <c r="BDU44" s="5"/>
      <c r="BDV44" s="5"/>
      <c r="BDW44" s="5"/>
      <c r="BDX44" s="5"/>
      <c r="BDY44" s="5"/>
      <c r="BDZ44" s="5"/>
      <c r="BEA44" s="5"/>
      <c r="BEB44" s="5"/>
      <c r="BEC44" s="5"/>
      <c r="BED44" s="5"/>
      <c r="BEE44" s="5"/>
      <c r="BEF44" s="5"/>
      <c r="BEG44" s="5"/>
      <c r="BEH44" s="5"/>
      <c r="BEI44" s="5"/>
      <c r="BEJ44" s="5"/>
      <c r="BEK44" s="5"/>
      <c r="BEL44" s="5"/>
      <c r="BEM44" s="5"/>
      <c r="BEN44" s="5"/>
      <c r="BEO44" s="5"/>
      <c r="BEP44" s="5"/>
      <c r="BEQ44" s="5"/>
      <c r="BER44" s="5"/>
      <c r="BES44" s="5"/>
      <c r="BET44" s="5"/>
      <c r="BEU44" s="5"/>
      <c r="BEV44" s="5"/>
      <c r="BEW44" s="5"/>
      <c r="BEX44" s="5"/>
      <c r="BEY44" s="5"/>
      <c r="BEZ44" s="5"/>
      <c r="BFA44" s="5"/>
      <c r="BFB44" s="5"/>
      <c r="BFC44" s="5"/>
      <c r="BFD44" s="5"/>
      <c r="BFE44" s="5"/>
      <c r="BFF44" s="5"/>
      <c r="BFG44" s="5"/>
      <c r="BFH44" s="5"/>
      <c r="BFI44" s="5"/>
      <c r="BFJ44" s="5"/>
      <c r="BFK44" s="5"/>
      <c r="BFL44" s="5"/>
      <c r="BFM44" s="5"/>
      <c r="BFN44" s="5"/>
      <c r="BFO44" s="5"/>
      <c r="BFP44" s="5"/>
      <c r="BFQ44" s="5"/>
      <c r="BFR44" s="5"/>
      <c r="BFS44" s="5"/>
      <c r="BFT44" s="5"/>
      <c r="BFU44" s="5"/>
      <c r="BFV44" s="5"/>
      <c r="BFW44" s="5"/>
      <c r="BFX44" s="5"/>
      <c r="BFY44" s="5"/>
      <c r="BFZ44" s="5"/>
      <c r="BGA44" s="5"/>
      <c r="BGB44" s="5"/>
      <c r="BGC44" s="5"/>
      <c r="BGD44" s="5"/>
      <c r="BGE44" s="5"/>
      <c r="BGF44" s="5"/>
      <c r="BGG44" s="5"/>
      <c r="BGH44" s="5"/>
      <c r="BGI44" s="5"/>
      <c r="BGJ44" s="5"/>
      <c r="BGK44" s="5"/>
      <c r="BGL44" s="5"/>
      <c r="BGM44" s="5"/>
      <c r="BGN44" s="5"/>
      <c r="BGO44" s="5"/>
      <c r="BGP44" s="5"/>
      <c r="BGQ44" s="5"/>
      <c r="BGR44" s="5"/>
      <c r="BGS44" s="5"/>
      <c r="BGT44" s="5"/>
      <c r="BGU44" s="5"/>
      <c r="BGV44" s="5"/>
      <c r="BGW44" s="5"/>
      <c r="BGX44" s="5"/>
      <c r="BGY44" s="5"/>
      <c r="BGZ44" s="5"/>
      <c r="BHA44" s="5"/>
      <c r="BHB44" s="5"/>
      <c r="BHC44" s="5"/>
      <c r="BHD44" s="5"/>
      <c r="BHE44" s="5"/>
      <c r="BHF44" s="5"/>
      <c r="BHG44" s="5"/>
      <c r="BHH44" s="5"/>
      <c r="BHI44" s="5"/>
      <c r="BHJ44" s="5"/>
      <c r="BHK44" s="5"/>
      <c r="BHL44" s="5"/>
      <c r="BHM44" s="5"/>
      <c r="BHN44" s="5"/>
      <c r="BHO44" s="5"/>
      <c r="BHP44" s="5"/>
      <c r="BHQ44" s="5"/>
      <c r="BHR44" s="5"/>
      <c r="BHS44" s="5"/>
      <c r="BHT44" s="5"/>
      <c r="BHU44" s="5"/>
      <c r="BHV44" s="5"/>
      <c r="BHW44" s="5"/>
      <c r="BHX44" s="5"/>
      <c r="BHY44" s="5"/>
      <c r="BHZ44" s="5"/>
      <c r="BIA44" s="5"/>
      <c r="BIB44" s="5"/>
      <c r="BIC44" s="5"/>
      <c r="BID44" s="5"/>
      <c r="BIE44" s="5"/>
      <c r="BIF44" s="5"/>
      <c r="BIG44" s="5"/>
      <c r="BIH44" s="5"/>
      <c r="BII44" s="5"/>
      <c r="BIJ44" s="5"/>
      <c r="BIK44" s="5"/>
      <c r="BIL44" s="5"/>
      <c r="BIM44" s="5"/>
      <c r="BIN44" s="5"/>
      <c r="BIO44" s="5"/>
      <c r="BIP44" s="5"/>
      <c r="BIQ44" s="5"/>
      <c r="BIR44" s="5"/>
      <c r="BIS44" s="5"/>
      <c r="BIT44" s="5"/>
      <c r="BIU44" s="5"/>
      <c r="BIV44" s="5"/>
      <c r="BIW44" s="5"/>
      <c r="BIX44" s="5"/>
      <c r="BIY44" s="5"/>
      <c r="BIZ44" s="5"/>
      <c r="BJA44" s="5"/>
      <c r="BJB44" s="5"/>
      <c r="BJC44" s="5"/>
      <c r="BJD44" s="5"/>
      <c r="BJE44" s="5"/>
      <c r="BJF44" s="5"/>
      <c r="BJG44" s="5"/>
      <c r="BJH44" s="5"/>
      <c r="BJI44" s="5"/>
      <c r="BJJ44" s="5"/>
      <c r="BJK44" s="5"/>
      <c r="BJL44" s="5"/>
      <c r="BJM44" s="5"/>
      <c r="BJN44" s="5"/>
      <c r="BJO44" s="5"/>
      <c r="BJP44" s="5"/>
      <c r="BJQ44" s="5"/>
      <c r="BJR44" s="5"/>
      <c r="BJS44" s="5"/>
      <c r="BJT44" s="5"/>
      <c r="BJU44" s="5"/>
      <c r="BJV44" s="5"/>
      <c r="BJW44" s="5"/>
      <c r="BJX44" s="5"/>
      <c r="BJY44" s="5"/>
      <c r="BJZ44" s="5"/>
      <c r="BKA44" s="5"/>
      <c r="BKB44" s="5"/>
      <c r="BKC44" s="5"/>
      <c r="BKD44" s="5"/>
      <c r="BKE44" s="5"/>
      <c r="BKF44" s="5"/>
      <c r="BKG44" s="5"/>
      <c r="BKH44" s="5"/>
      <c r="BKI44" s="5"/>
      <c r="BKJ44" s="5"/>
      <c r="BKK44" s="5"/>
      <c r="BKL44" s="5"/>
      <c r="BKM44" s="5"/>
      <c r="BKN44" s="5"/>
      <c r="BKO44" s="5"/>
      <c r="BKP44" s="5"/>
      <c r="BKQ44" s="5"/>
      <c r="BKR44" s="5"/>
      <c r="BKS44" s="5"/>
      <c r="BKT44" s="5"/>
      <c r="BKU44" s="5"/>
      <c r="BKV44" s="5"/>
      <c r="BKW44" s="5"/>
      <c r="BKX44" s="5"/>
      <c r="BKY44" s="5"/>
      <c r="BKZ44" s="5"/>
      <c r="BLA44" s="5"/>
      <c r="BLB44" s="5"/>
      <c r="BLC44" s="5"/>
      <c r="BLD44" s="5"/>
      <c r="BLE44" s="5"/>
      <c r="BLF44" s="5"/>
      <c r="BLG44" s="5"/>
      <c r="BLH44" s="5"/>
      <c r="BLI44" s="5"/>
      <c r="BLJ44" s="5"/>
      <c r="BLK44" s="5"/>
      <c r="BLL44" s="5"/>
      <c r="BLM44" s="5"/>
      <c r="BLN44" s="5"/>
      <c r="BLO44" s="5"/>
      <c r="BLP44" s="5"/>
      <c r="BLQ44" s="5"/>
      <c r="BLR44" s="5"/>
      <c r="BLS44" s="5"/>
      <c r="BLT44" s="5"/>
      <c r="BLU44" s="5"/>
      <c r="BLV44" s="5"/>
      <c r="BLW44" s="5"/>
      <c r="BLX44" s="5"/>
      <c r="BLY44" s="5"/>
      <c r="BLZ44" s="5"/>
      <c r="BMA44" s="5"/>
      <c r="BMB44" s="5"/>
      <c r="BMC44" s="5"/>
      <c r="BMD44" s="5"/>
      <c r="BME44" s="5"/>
      <c r="BMF44" s="5"/>
      <c r="BMG44" s="5"/>
      <c r="BMH44" s="5"/>
      <c r="BMI44" s="5"/>
      <c r="BMJ44" s="5"/>
      <c r="BMK44" s="5"/>
      <c r="BML44" s="5"/>
      <c r="BMM44" s="5"/>
      <c r="BMN44" s="5"/>
      <c r="BMO44" s="5"/>
      <c r="BMP44" s="5"/>
      <c r="BMQ44" s="5"/>
      <c r="BMR44" s="5"/>
      <c r="BMS44" s="5"/>
      <c r="BMT44" s="5"/>
      <c r="BMU44" s="5"/>
      <c r="BMV44" s="5"/>
      <c r="BMW44" s="5"/>
      <c r="BMX44" s="5"/>
      <c r="BMY44" s="5"/>
      <c r="BMZ44" s="5"/>
      <c r="BNA44" s="5"/>
      <c r="BNB44" s="5"/>
      <c r="BNC44" s="5"/>
      <c r="BND44" s="5"/>
      <c r="BNE44" s="5"/>
      <c r="BNF44" s="5"/>
      <c r="BNG44" s="5"/>
      <c r="BNH44" s="5"/>
      <c r="BNI44" s="5"/>
      <c r="BNJ44" s="5"/>
      <c r="BNK44" s="5"/>
      <c r="BNL44" s="5"/>
      <c r="BNM44" s="5"/>
      <c r="BNN44" s="5"/>
      <c r="BNO44" s="5"/>
      <c r="BNP44" s="5"/>
      <c r="BNQ44" s="5"/>
      <c r="BNR44" s="5"/>
      <c r="BNS44" s="5"/>
      <c r="BNT44" s="5"/>
      <c r="BNU44" s="5"/>
      <c r="BNV44" s="5"/>
      <c r="BNW44" s="5"/>
      <c r="BNX44" s="5"/>
      <c r="BNY44" s="5"/>
      <c r="BNZ44" s="5"/>
      <c r="BOA44" s="5"/>
      <c r="BOB44" s="5"/>
      <c r="BOC44" s="5"/>
      <c r="BOD44" s="5"/>
      <c r="BOE44" s="5"/>
      <c r="BOF44" s="5"/>
      <c r="BOG44" s="5"/>
      <c r="BOH44" s="5"/>
      <c r="BOI44" s="5"/>
      <c r="BOJ44" s="5"/>
      <c r="BOK44" s="5"/>
      <c r="BOL44" s="5"/>
      <c r="BOM44" s="5"/>
      <c r="BON44" s="5"/>
      <c r="BOO44" s="5"/>
      <c r="BOP44" s="5"/>
      <c r="BOQ44" s="5"/>
      <c r="BOR44" s="5"/>
      <c r="BOS44" s="5"/>
      <c r="BOT44" s="5"/>
      <c r="BOU44" s="5"/>
      <c r="BOV44" s="5"/>
      <c r="BOW44" s="5"/>
      <c r="BOX44" s="5"/>
      <c r="BOY44" s="5"/>
      <c r="BOZ44" s="5"/>
      <c r="BPA44" s="5"/>
      <c r="BPB44" s="5"/>
      <c r="BPC44" s="5"/>
      <c r="BPD44" s="5"/>
      <c r="BPE44" s="5"/>
      <c r="BPF44" s="5"/>
      <c r="BPG44" s="5"/>
      <c r="BPH44" s="5"/>
      <c r="BPI44" s="5"/>
      <c r="BPJ44" s="5"/>
      <c r="BPK44" s="5"/>
      <c r="BPL44" s="5"/>
      <c r="BPM44" s="5"/>
      <c r="BPN44" s="5"/>
      <c r="BPO44" s="5"/>
      <c r="BPP44" s="5"/>
      <c r="BPQ44" s="5"/>
      <c r="BPR44" s="5"/>
      <c r="BPS44" s="5"/>
      <c r="BPT44" s="5"/>
      <c r="BPU44" s="5"/>
      <c r="BPV44" s="5"/>
      <c r="BPW44" s="5"/>
      <c r="BPX44" s="5"/>
      <c r="BPY44" s="5"/>
      <c r="BPZ44" s="5"/>
      <c r="BQA44" s="5"/>
      <c r="BQB44" s="5"/>
      <c r="BQC44" s="5"/>
      <c r="BQD44" s="5"/>
      <c r="BQE44" s="5"/>
      <c r="BQF44" s="5"/>
      <c r="BQG44" s="5"/>
      <c r="BQH44" s="5"/>
      <c r="BQI44" s="5"/>
      <c r="BQJ44" s="5"/>
      <c r="BQK44" s="5"/>
      <c r="BQL44" s="5"/>
      <c r="BQM44" s="5"/>
      <c r="BQN44" s="5"/>
      <c r="BQO44" s="5"/>
      <c r="BQP44" s="5"/>
      <c r="BQQ44" s="5"/>
      <c r="BQR44" s="5"/>
      <c r="BQS44" s="5"/>
      <c r="BQT44" s="5"/>
      <c r="BQU44" s="5"/>
      <c r="BQV44" s="5"/>
      <c r="BQW44" s="5"/>
      <c r="BQX44" s="5"/>
      <c r="BQY44" s="5"/>
      <c r="BQZ44" s="5"/>
      <c r="BRA44" s="5"/>
      <c r="BRB44" s="5"/>
      <c r="BRC44" s="5"/>
      <c r="BRD44" s="5"/>
      <c r="BRE44" s="5"/>
      <c r="BRF44" s="5"/>
      <c r="BRG44" s="5"/>
      <c r="BRH44" s="5"/>
      <c r="BRI44" s="5"/>
      <c r="BRJ44" s="5"/>
      <c r="BRK44" s="5"/>
      <c r="BRL44" s="5"/>
      <c r="BRM44" s="5"/>
      <c r="BRN44" s="5"/>
      <c r="BRO44" s="5"/>
      <c r="BRP44" s="5"/>
      <c r="BRQ44" s="5"/>
      <c r="BRR44" s="5"/>
      <c r="BRS44" s="5"/>
      <c r="BRT44" s="5"/>
      <c r="BRU44" s="5"/>
      <c r="BRV44" s="5"/>
      <c r="BRW44" s="5"/>
      <c r="BRX44" s="5"/>
      <c r="BRY44" s="5"/>
      <c r="BRZ44" s="5"/>
      <c r="BSA44" s="5"/>
      <c r="BSB44" s="5"/>
      <c r="BSC44" s="5"/>
      <c r="BSD44" s="5"/>
      <c r="BSE44" s="5"/>
      <c r="BSF44" s="5"/>
      <c r="BSG44" s="5"/>
      <c r="BSH44" s="5"/>
      <c r="BSI44" s="5"/>
      <c r="BSJ44" s="5"/>
      <c r="BSK44" s="5"/>
      <c r="BSL44" s="5"/>
      <c r="BSM44" s="5"/>
      <c r="BSN44" s="5"/>
      <c r="BSO44" s="5"/>
      <c r="BSP44" s="5"/>
      <c r="BSQ44" s="5"/>
      <c r="BSR44" s="5"/>
      <c r="BSS44" s="5"/>
      <c r="BST44" s="5"/>
      <c r="BSU44" s="5"/>
      <c r="BSV44" s="5"/>
      <c r="BSW44" s="5"/>
      <c r="BSX44" s="5"/>
      <c r="BSY44" s="5"/>
      <c r="BSZ44" s="5"/>
      <c r="BTA44" s="5"/>
      <c r="BTB44" s="5"/>
      <c r="BTC44" s="5"/>
      <c r="BTD44" s="5"/>
      <c r="BTE44" s="5"/>
      <c r="BTF44" s="5"/>
      <c r="BTG44" s="5"/>
      <c r="BTH44" s="5"/>
      <c r="BTI44" s="5"/>
      <c r="BTJ44" s="5"/>
      <c r="BTK44" s="5"/>
      <c r="BTL44" s="5"/>
      <c r="BTM44" s="5"/>
      <c r="BTN44" s="5"/>
      <c r="BTO44" s="5"/>
      <c r="BTP44" s="5"/>
      <c r="BTQ44" s="5"/>
      <c r="BTR44" s="5"/>
      <c r="BTS44" s="5"/>
      <c r="BTT44" s="5"/>
      <c r="BTU44" s="5"/>
      <c r="BTV44" s="5"/>
      <c r="BTW44" s="5"/>
      <c r="BTX44" s="5"/>
      <c r="BTY44" s="5"/>
      <c r="BTZ44" s="5"/>
      <c r="BUA44" s="5"/>
      <c r="BUB44" s="5"/>
      <c r="BUC44" s="5"/>
      <c r="BUD44" s="5"/>
      <c r="BUE44" s="5"/>
      <c r="BUF44" s="5"/>
      <c r="BUG44" s="5"/>
      <c r="BUH44" s="5"/>
      <c r="BUI44" s="5"/>
      <c r="BUJ44" s="5"/>
      <c r="BUK44" s="5"/>
      <c r="BUL44" s="5"/>
      <c r="BUM44" s="5"/>
      <c r="BUN44" s="5"/>
      <c r="BUO44" s="5"/>
      <c r="BUP44" s="5"/>
      <c r="BUQ44" s="5"/>
      <c r="BUR44" s="5"/>
      <c r="BUS44" s="5"/>
      <c r="BUT44" s="5"/>
      <c r="BUU44" s="5"/>
      <c r="BUV44" s="5"/>
      <c r="BUW44" s="5"/>
      <c r="BUX44" s="5"/>
      <c r="BUY44" s="5"/>
      <c r="BUZ44" s="5"/>
      <c r="BVA44" s="5"/>
      <c r="BVB44" s="5"/>
      <c r="BVC44" s="5"/>
      <c r="BVD44" s="5"/>
      <c r="BVE44" s="5"/>
      <c r="BVF44" s="5"/>
      <c r="BVG44" s="5"/>
      <c r="BVH44" s="5"/>
      <c r="BVI44" s="5"/>
      <c r="BVJ44" s="5"/>
      <c r="BVK44" s="5"/>
      <c r="BVL44" s="5"/>
      <c r="BVM44" s="5"/>
      <c r="BVN44" s="5"/>
      <c r="BVO44" s="5"/>
      <c r="BVP44" s="5"/>
      <c r="BVQ44" s="5"/>
      <c r="BVR44" s="5"/>
      <c r="BVS44" s="5"/>
      <c r="BVT44" s="5"/>
      <c r="BVU44" s="5"/>
      <c r="BVV44" s="5"/>
      <c r="BVW44" s="5"/>
      <c r="BVX44" s="5"/>
      <c r="BVY44" s="5"/>
      <c r="BVZ44" s="5"/>
      <c r="BWA44" s="5"/>
      <c r="BWB44" s="5"/>
      <c r="BWC44" s="5"/>
      <c r="BWD44" s="5"/>
      <c r="BWE44" s="5"/>
      <c r="BWF44" s="5"/>
      <c r="BWG44" s="5"/>
      <c r="BWH44" s="5"/>
      <c r="BWI44" s="5"/>
      <c r="BWJ44" s="5"/>
      <c r="BWK44" s="5"/>
      <c r="BWL44" s="5"/>
      <c r="BWM44" s="5"/>
      <c r="BWN44" s="5"/>
      <c r="BWO44" s="5"/>
      <c r="BWP44" s="5"/>
      <c r="BWQ44" s="5"/>
      <c r="BWR44" s="5"/>
      <c r="BWS44" s="5"/>
      <c r="BWT44" s="5"/>
      <c r="BWU44" s="5"/>
      <c r="BWV44" s="5"/>
      <c r="BWW44" s="5"/>
      <c r="BWX44" s="5"/>
      <c r="BWY44" s="5"/>
      <c r="BWZ44" s="5"/>
      <c r="BXA44" s="5"/>
      <c r="BXB44" s="5"/>
      <c r="BXC44" s="5"/>
      <c r="BXD44" s="5"/>
      <c r="BXE44" s="5"/>
      <c r="BXF44" s="5"/>
      <c r="BXG44" s="5"/>
      <c r="BXH44" s="5"/>
      <c r="BXI44" s="5"/>
      <c r="BXJ44" s="5"/>
      <c r="BXK44" s="5"/>
      <c r="BXL44" s="5"/>
      <c r="BXM44" s="5"/>
      <c r="BXN44" s="5"/>
      <c r="BXO44" s="5"/>
      <c r="BXP44" s="5"/>
      <c r="BXQ44" s="5"/>
      <c r="BXR44" s="5"/>
      <c r="BXS44" s="5"/>
      <c r="BXT44" s="5"/>
      <c r="BXU44" s="5"/>
      <c r="BXV44" s="5"/>
      <c r="BXW44" s="5"/>
      <c r="BXX44" s="5"/>
      <c r="BXY44" s="5"/>
      <c r="BXZ44" s="5"/>
      <c r="BYA44" s="5"/>
      <c r="BYB44" s="5"/>
      <c r="BYC44" s="5"/>
      <c r="BYD44" s="5"/>
      <c r="BYE44" s="5"/>
      <c r="BYF44" s="5"/>
      <c r="BYG44" s="5"/>
      <c r="BYH44" s="5"/>
      <c r="BYI44" s="5"/>
      <c r="BYJ44" s="5"/>
      <c r="BYK44" s="5"/>
      <c r="BYL44" s="5"/>
      <c r="BYM44" s="5"/>
      <c r="BYN44" s="5"/>
      <c r="BYO44" s="5"/>
      <c r="BYP44" s="5"/>
      <c r="BYQ44" s="5"/>
      <c r="BYR44" s="5"/>
      <c r="BYS44" s="5"/>
      <c r="BYT44" s="5"/>
      <c r="BYU44" s="5"/>
      <c r="BYV44" s="5"/>
      <c r="BYW44" s="5"/>
      <c r="BYX44" s="5"/>
      <c r="BYY44" s="5"/>
      <c r="BYZ44" s="5"/>
      <c r="BZA44" s="5"/>
      <c r="BZB44" s="5"/>
      <c r="BZC44" s="5"/>
      <c r="BZD44" s="5"/>
      <c r="BZE44" s="5"/>
      <c r="BZF44" s="5"/>
      <c r="BZG44" s="5"/>
      <c r="BZH44" s="5"/>
      <c r="BZI44" s="5"/>
      <c r="BZJ44" s="5"/>
      <c r="BZK44" s="5"/>
      <c r="BZL44" s="5"/>
      <c r="BZM44" s="5"/>
      <c r="BZN44" s="5"/>
      <c r="BZO44" s="5"/>
      <c r="BZP44" s="5"/>
      <c r="BZQ44" s="5"/>
      <c r="BZR44" s="5"/>
      <c r="BZS44" s="5"/>
      <c r="BZT44" s="5"/>
      <c r="BZU44" s="5"/>
      <c r="BZV44" s="5"/>
      <c r="BZW44" s="5"/>
      <c r="BZX44" s="5"/>
      <c r="BZY44" s="5"/>
      <c r="BZZ44" s="5"/>
      <c r="CAA44" s="5"/>
      <c r="CAB44" s="5"/>
      <c r="CAC44" s="5"/>
      <c r="CAD44" s="5"/>
      <c r="CAE44" s="5"/>
      <c r="CAF44" s="5"/>
      <c r="CAG44" s="5"/>
      <c r="CAH44" s="5"/>
      <c r="CAI44" s="5"/>
      <c r="CAJ44" s="5"/>
      <c r="CAK44" s="5"/>
      <c r="CAL44" s="5"/>
      <c r="CAM44" s="5"/>
      <c r="CAN44" s="5"/>
      <c r="CAO44" s="5"/>
      <c r="CAP44" s="5"/>
      <c r="CAQ44" s="5"/>
      <c r="CAR44" s="5"/>
      <c r="CAS44" s="5"/>
      <c r="CAT44" s="5"/>
      <c r="CAU44" s="5"/>
      <c r="CAV44" s="5"/>
      <c r="CAW44" s="5"/>
      <c r="CAX44" s="5"/>
      <c r="CAY44" s="5"/>
      <c r="CAZ44" s="5"/>
      <c r="CBA44" s="5"/>
      <c r="CBB44" s="5"/>
      <c r="CBC44" s="5"/>
      <c r="CBD44" s="5"/>
      <c r="CBE44" s="5"/>
      <c r="CBF44" s="5"/>
      <c r="CBG44" s="5"/>
      <c r="CBH44" s="5"/>
      <c r="CBI44" s="5"/>
      <c r="CBJ44" s="5"/>
      <c r="CBK44" s="5"/>
      <c r="CBL44" s="5"/>
      <c r="CBM44" s="5"/>
      <c r="CBN44" s="5"/>
      <c r="CBO44" s="5"/>
      <c r="CBP44" s="5"/>
      <c r="CBQ44" s="5"/>
      <c r="CBR44" s="5"/>
      <c r="CBS44" s="5"/>
      <c r="CBT44" s="5"/>
      <c r="CBU44" s="5"/>
      <c r="CBV44" s="5"/>
      <c r="CBW44" s="5"/>
      <c r="CBX44" s="5"/>
      <c r="CBY44" s="5"/>
      <c r="CBZ44" s="5"/>
      <c r="CCA44" s="5"/>
      <c r="CCB44" s="5"/>
      <c r="CCC44" s="5"/>
      <c r="CCD44" s="5"/>
      <c r="CCE44" s="5"/>
      <c r="CCF44" s="5"/>
      <c r="CCG44" s="5"/>
      <c r="CCH44" s="5"/>
      <c r="CCI44" s="5"/>
      <c r="CCJ44" s="5"/>
      <c r="CCK44" s="5"/>
      <c r="CCL44" s="5"/>
      <c r="CCM44" s="5"/>
      <c r="CCN44" s="5"/>
      <c r="CCO44" s="5"/>
      <c r="CCP44" s="5"/>
      <c r="CCQ44" s="5"/>
      <c r="CCR44" s="5"/>
      <c r="CCS44" s="5"/>
      <c r="CCT44" s="5"/>
      <c r="CCU44" s="5"/>
      <c r="CCV44" s="5"/>
      <c r="CCW44" s="5"/>
      <c r="CCX44" s="5"/>
      <c r="CCY44" s="5"/>
      <c r="CCZ44" s="5"/>
      <c r="CDA44" s="5"/>
      <c r="CDB44" s="5"/>
      <c r="CDC44" s="5"/>
      <c r="CDD44" s="5"/>
      <c r="CDE44" s="5"/>
      <c r="CDF44" s="5"/>
      <c r="CDG44" s="5"/>
      <c r="CDH44" s="5"/>
      <c r="CDI44" s="5"/>
      <c r="CDJ44" s="5"/>
      <c r="CDK44" s="5"/>
      <c r="CDL44" s="5"/>
      <c r="CDM44" s="5"/>
      <c r="CDN44" s="5"/>
      <c r="CDO44" s="5"/>
      <c r="CDP44" s="5"/>
      <c r="CDQ44" s="5"/>
      <c r="CDR44" s="5"/>
      <c r="CDS44" s="5"/>
      <c r="CDT44" s="5"/>
      <c r="CDU44" s="5"/>
      <c r="CDV44" s="5"/>
      <c r="CDW44" s="5"/>
      <c r="CDX44" s="5"/>
      <c r="CDY44" s="5"/>
      <c r="CDZ44" s="5"/>
      <c r="CEA44" s="5"/>
      <c r="CEB44" s="5"/>
      <c r="CEC44" s="5"/>
      <c r="CED44" s="5"/>
      <c r="CEE44" s="5"/>
      <c r="CEF44" s="5"/>
      <c r="CEG44" s="5"/>
      <c r="CEH44" s="5"/>
      <c r="CEI44" s="5"/>
      <c r="CEJ44" s="5"/>
      <c r="CEK44" s="5"/>
      <c r="CEL44" s="5"/>
      <c r="CEM44" s="5"/>
      <c r="CEN44" s="5"/>
      <c r="CEO44" s="5"/>
      <c r="CEP44" s="5"/>
      <c r="CEQ44" s="5"/>
      <c r="CER44" s="5"/>
      <c r="CES44" s="5"/>
      <c r="CET44" s="5"/>
      <c r="CEU44" s="5"/>
      <c r="CEV44" s="5"/>
      <c r="CEW44" s="5"/>
      <c r="CEX44" s="5"/>
      <c r="CEY44" s="5"/>
      <c r="CEZ44" s="5"/>
      <c r="CFA44" s="5"/>
      <c r="CFB44" s="5"/>
      <c r="CFC44" s="5"/>
      <c r="CFD44" s="5"/>
      <c r="CFE44" s="5"/>
      <c r="CFF44" s="5"/>
      <c r="CFG44" s="5"/>
      <c r="CFH44" s="5"/>
      <c r="CFI44" s="5"/>
      <c r="CFJ44" s="5"/>
      <c r="CFK44" s="5"/>
      <c r="CFL44" s="5"/>
      <c r="CFM44" s="5"/>
      <c r="CFN44" s="5"/>
      <c r="CFO44" s="5"/>
      <c r="CFP44" s="5"/>
      <c r="CFQ44" s="5"/>
      <c r="CFR44" s="5"/>
      <c r="CFS44" s="5"/>
      <c r="CFT44" s="5"/>
      <c r="CFU44" s="5"/>
      <c r="CFV44" s="5"/>
      <c r="CFW44" s="5"/>
      <c r="CFX44" s="5"/>
      <c r="CFY44" s="5"/>
      <c r="CFZ44" s="5"/>
      <c r="CGA44" s="5"/>
      <c r="CGB44" s="5"/>
      <c r="CGC44" s="5"/>
      <c r="CGD44" s="5"/>
      <c r="CGE44" s="5"/>
      <c r="CGF44" s="5"/>
      <c r="CGG44" s="5"/>
      <c r="CGH44" s="5"/>
      <c r="CGI44" s="5"/>
      <c r="CGJ44" s="5"/>
      <c r="CGK44" s="5"/>
      <c r="CGL44" s="5"/>
      <c r="CGM44" s="5"/>
      <c r="CGN44" s="5"/>
      <c r="CGO44" s="5"/>
      <c r="CGP44" s="5"/>
      <c r="CGQ44" s="5"/>
      <c r="CGR44" s="5"/>
      <c r="CGS44" s="5"/>
      <c r="CGT44" s="5"/>
      <c r="CGU44" s="5"/>
      <c r="CGV44" s="5"/>
      <c r="CGW44" s="5"/>
      <c r="CGX44" s="5"/>
      <c r="CGY44" s="5"/>
      <c r="CGZ44" s="5"/>
      <c r="CHA44" s="5"/>
      <c r="CHB44" s="5"/>
      <c r="CHC44" s="5"/>
      <c r="CHD44" s="5"/>
      <c r="CHE44" s="5"/>
      <c r="CHF44" s="5"/>
      <c r="CHG44" s="5"/>
      <c r="CHH44" s="5"/>
      <c r="CHI44" s="5"/>
      <c r="CHJ44" s="5"/>
      <c r="CHK44" s="5"/>
      <c r="CHL44" s="5"/>
      <c r="CHM44" s="5"/>
      <c r="CHN44" s="5"/>
      <c r="CHO44" s="5"/>
      <c r="CHP44" s="5"/>
      <c r="CHQ44" s="5"/>
      <c r="CHR44" s="5"/>
      <c r="CHS44" s="5"/>
      <c r="CHT44" s="5"/>
      <c r="CHU44" s="5"/>
      <c r="CHV44" s="5"/>
      <c r="CHW44" s="5"/>
      <c r="CHX44" s="5"/>
      <c r="CHY44" s="5"/>
      <c r="CHZ44" s="5"/>
      <c r="CIA44" s="5"/>
      <c r="CIB44" s="5"/>
      <c r="CIC44" s="5"/>
      <c r="CID44" s="5"/>
      <c r="CIE44" s="5"/>
      <c r="CIF44" s="5"/>
      <c r="CIG44" s="5"/>
      <c r="CIH44" s="5"/>
      <c r="CII44" s="5"/>
      <c r="CIJ44" s="5"/>
      <c r="CIK44" s="5"/>
      <c r="CIL44" s="5"/>
      <c r="CIM44" s="5"/>
      <c r="CIN44" s="5"/>
      <c r="CIO44" s="5"/>
      <c r="CIP44" s="5"/>
      <c r="CIQ44" s="5"/>
      <c r="CIR44" s="5"/>
      <c r="CIS44" s="5"/>
      <c r="CIT44" s="5"/>
      <c r="CIU44" s="5"/>
      <c r="CIV44" s="5"/>
      <c r="CIW44" s="5"/>
      <c r="CIX44" s="5"/>
      <c r="CIY44" s="5"/>
      <c r="CIZ44" s="5"/>
      <c r="CJA44" s="5"/>
      <c r="CJB44" s="5"/>
      <c r="CJC44" s="5"/>
      <c r="CJD44" s="5"/>
      <c r="CJE44" s="5"/>
      <c r="CJF44" s="5"/>
      <c r="CJG44" s="5"/>
      <c r="CJH44" s="5"/>
      <c r="CJI44" s="5"/>
      <c r="CJJ44" s="5"/>
      <c r="CJK44" s="5"/>
      <c r="CJL44" s="5"/>
      <c r="CJM44" s="5"/>
      <c r="CJN44" s="5"/>
      <c r="CJO44" s="5"/>
      <c r="CJP44" s="5"/>
      <c r="CJQ44" s="5"/>
      <c r="CJR44" s="5"/>
      <c r="CJS44" s="5"/>
      <c r="CJT44" s="5"/>
      <c r="CJU44" s="5"/>
      <c r="CJV44" s="5"/>
      <c r="CJW44" s="5"/>
      <c r="CJX44" s="5"/>
      <c r="CJY44" s="5"/>
      <c r="CJZ44" s="5"/>
      <c r="CKA44" s="5"/>
      <c r="CKB44" s="5"/>
      <c r="CKC44" s="5"/>
      <c r="CKD44" s="5"/>
      <c r="CKE44" s="5"/>
      <c r="CKF44" s="5"/>
      <c r="CKG44" s="5"/>
      <c r="CKH44" s="5"/>
      <c r="CKI44" s="5"/>
      <c r="CKJ44" s="5"/>
      <c r="CKK44" s="5"/>
      <c r="CKL44" s="5"/>
      <c r="CKM44" s="5"/>
      <c r="CKN44" s="5"/>
      <c r="CKO44" s="5"/>
      <c r="CKP44" s="5"/>
      <c r="CKQ44" s="5"/>
      <c r="CKR44" s="5"/>
      <c r="CKS44" s="5"/>
      <c r="CKT44" s="5"/>
      <c r="CKU44" s="5"/>
      <c r="CKV44" s="5"/>
      <c r="CKW44" s="5"/>
      <c r="CKX44" s="5"/>
      <c r="CKY44" s="5"/>
      <c r="CKZ44" s="5"/>
      <c r="CLA44" s="5"/>
      <c r="CLB44" s="5"/>
      <c r="CLC44" s="5"/>
      <c r="CLD44" s="5"/>
      <c r="CLE44" s="5"/>
      <c r="CLF44" s="5"/>
      <c r="CLG44" s="5"/>
      <c r="CLH44" s="5"/>
      <c r="CLI44" s="5"/>
      <c r="CLJ44" s="5"/>
      <c r="CLK44" s="5"/>
      <c r="CLL44" s="5"/>
      <c r="CLM44" s="5"/>
      <c r="CLN44" s="5"/>
      <c r="CLO44" s="5"/>
      <c r="CLP44" s="5"/>
      <c r="CLQ44" s="5"/>
      <c r="CLR44" s="5"/>
      <c r="CLS44" s="5"/>
      <c r="CLT44" s="5"/>
      <c r="CLU44" s="5"/>
      <c r="CLV44" s="5"/>
      <c r="CLW44" s="5"/>
      <c r="CLX44" s="5"/>
      <c r="CLY44" s="5"/>
      <c r="CLZ44" s="5"/>
      <c r="CMA44" s="5"/>
      <c r="CMB44" s="5"/>
      <c r="CMC44" s="5"/>
      <c r="CMD44" s="5"/>
      <c r="CME44" s="5"/>
      <c r="CMF44" s="5"/>
      <c r="CMG44" s="5"/>
      <c r="CMH44" s="5"/>
      <c r="CMI44" s="5"/>
      <c r="CMJ44" s="5"/>
      <c r="CMK44" s="5"/>
      <c r="CML44" s="5"/>
      <c r="CMM44" s="5"/>
      <c r="CMN44" s="5"/>
      <c r="CMO44" s="5"/>
      <c r="CMP44" s="5"/>
      <c r="CMQ44" s="5"/>
      <c r="CMR44" s="5"/>
      <c r="CMS44" s="5"/>
      <c r="CMT44" s="5"/>
      <c r="CMU44" s="5"/>
      <c r="CMV44" s="5"/>
      <c r="CMW44" s="5"/>
      <c r="CMX44" s="5"/>
      <c r="CMY44" s="5"/>
      <c r="CMZ44" s="5"/>
      <c r="CNA44" s="5"/>
      <c r="CNB44" s="5"/>
      <c r="CNC44" s="5"/>
      <c r="CND44" s="5"/>
      <c r="CNE44" s="5"/>
      <c r="CNF44" s="5"/>
      <c r="CNG44" s="5"/>
      <c r="CNH44" s="5"/>
      <c r="CNI44" s="5"/>
      <c r="CNJ44" s="5"/>
      <c r="CNK44" s="5"/>
      <c r="CNL44" s="5"/>
      <c r="CNM44" s="5"/>
      <c r="CNN44" s="5"/>
      <c r="CNO44" s="5"/>
      <c r="CNP44" s="5"/>
      <c r="CNQ44" s="5"/>
      <c r="CNR44" s="5"/>
      <c r="CNS44" s="5"/>
      <c r="CNT44" s="5"/>
      <c r="CNU44" s="5"/>
      <c r="CNV44" s="5"/>
      <c r="CNW44" s="5"/>
      <c r="CNX44" s="5"/>
      <c r="CNY44" s="5"/>
      <c r="CNZ44" s="5"/>
      <c r="COA44" s="5"/>
      <c r="COB44" s="5"/>
      <c r="COC44" s="5"/>
      <c r="COD44" s="5"/>
      <c r="COE44" s="5"/>
      <c r="COF44" s="5"/>
      <c r="COG44" s="5"/>
      <c r="COH44" s="5"/>
      <c r="COI44" s="5"/>
      <c r="COJ44" s="5"/>
      <c r="COK44" s="5"/>
      <c r="COL44" s="5"/>
      <c r="COM44" s="5"/>
      <c r="CON44" s="5"/>
      <c r="COO44" s="5"/>
      <c r="COP44" s="5"/>
      <c r="COQ44" s="5"/>
      <c r="COR44" s="5"/>
      <c r="COS44" s="5"/>
      <c r="COT44" s="5"/>
      <c r="COU44" s="5"/>
      <c r="COV44" s="5"/>
      <c r="COW44" s="5"/>
      <c r="COX44" s="5"/>
      <c r="COY44" s="5"/>
      <c r="COZ44" s="5"/>
      <c r="CPA44" s="5"/>
      <c r="CPB44" s="5"/>
      <c r="CPC44" s="5"/>
      <c r="CPD44" s="5"/>
      <c r="CPE44" s="5"/>
      <c r="CPF44" s="5"/>
      <c r="CPG44" s="5"/>
      <c r="CPH44" s="5"/>
      <c r="CPI44" s="5"/>
      <c r="CPJ44" s="5"/>
      <c r="CPK44" s="5"/>
      <c r="CPL44" s="5"/>
      <c r="CPM44" s="5"/>
      <c r="CPN44" s="5"/>
      <c r="CPO44" s="5"/>
      <c r="CPP44" s="5"/>
      <c r="CPQ44" s="5"/>
      <c r="CPR44" s="5"/>
      <c r="CPS44" s="5"/>
      <c r="CPT44" s="5"/>
      <c r="CPU44" s="5"/>
      <c r="CPV44" s="5"/>
      <c r="CPW44" s="5"/>
      <c r="CPX44" s="5"/>
      <c r="CPY44" s="5"/>
      <c r="CPZ44" s="5"/>
      <c r="CQA44" s="5"/>
      <c r="CQB44" s="5"/>
      <c r="CQC44" s="5"/>
      <c r="CQD44" s="5"/>
      <c r="CQE44" s="5"/>
      <c r="CQF44" s="5"/>
      <c r="CQG44" s="5"/>
      <c r="CQH44" s="5"/>
      <c r="CQI44" s="5"/>
      <c r="CQJ44" s="5"/>
      <c r="CQK44" s="5"/>
      <c r="CQL44" s="5"/>
      <c r="CQM44" s="5"/>
      <c r="CQN44" s="5"/>
      <c r="CQO44" s="5"/>
      <c r="CQP44" s="5"/>
      <c r="CQQ44" s="5"/>
      <c r="CQR44" s="5"/>
      <c r="CQS44" s="5"/>
      <c r="CQT44" s="5"/>
      <c r="CQU44" s="5"/>
      <c r="CQV44" s="5"/>
      <c r="CQW44" s="5"/>
      <c r="CQX44" s="5"/>
      <c r="CQY44" s="5"/>
      <c r="CQZ44" s="5"/>
      <c r="CRA44" s="5"/>
      <c r="CRB44" s="5"/>
      <c r="CRC44" s="5"/>
      <c r="CRD44" s="5"/>
      <c r="CRE44" s="5"/>
      <c r="CRF44" s="5"/>
      <c r="CRG44" s="5"/>
      <c r="CRH44" s="5"/>
      <c r="CRI44" s="5"/>
      <c r="CRJ44" s="5"/>
      <c r="CRK44" s="5"/>
      <c r="CRL44" s="5"/>
      <c r="CRM44" s="5"/>
      <c r="CRN44" s="5"/>
      <c r="CRO44" s="5"/>
      <c r="CRP44" s="5"/>
      <c r="CRQ44" s="5"/>
      <c r="CRR44" s="5"/>
      <c r="CRS44" s="5"/>
      <c r="CRT44" s="5"/>
      <c r="CRU44" s="5"/>
      <c r="CRV44" s="5"/>
      <c r="CRW44" s="5"/>
      <c r="CRX44" s="5"/>
      <c r="CRY44" s="5"/>
      <c r="CRZ44" s="5"/>
      <c r="CSA44" s="5"/>
      <c r="CSB44" s="5"/>
      <c r="CSC44" s="5"/>
      <c r="CSD44" s="5"/>
      <c r="CSE44" s="5"/>
      <c r="CSF44" s="5"/>
      <c r="CSG44" s="5"/>
      <c r="CSH44" s="5"/>
      <c r="CSI44" s="5"/>
      <c r="CSJ44" s="5"/>
      <c r="CSK44" s="5"/>
      <c r="CSL44" s="5"/>
      <c r="CSM44" s="5"/>
      <c r="CSN44" s="5"/>
      <c r="CSO44" s="5"/>
      <c r="CSP44" s="5"/>
      <c r="CSQ44" s="5"/>
      <c r="CSR44" s="5"/>
      <c r="CSS44" s="5"/>
      <c r="CST44" s="5"/>
      <c r="CSU44" s="5"/>
      <c r="CSV44" s="5"/>
      <c r="CSW44" s="5"/>
      <c r="CSX44" s="5"/>
      <c r="CSY44" s="5"/>
      <c r="CSZ44" s="5"/>
      <c r="CTA44" s="5"/>
      <c r="CTB44" s="5"/>
      <c r="CTC44" s="5"/>
      <c r="CTD44" s="5"/>
      <c r="CTE44" s="5"/>
      <c r="CTF44" s="5"/>
      <c r="CTG44" s="5"/>
      <c r="CTH44" s="5"/>
      <c r="CTI44" s="5"/>
      <c r="CTJ44" s="5"/>
      <c r="CTK44" s="5"/>
      <c r="CTL44" s="5"/>
      <c r="CTM44" s="5"/>
      <c r="CTN44" s="5"/>
      <c r="CTO44" s="5"/>
      <c r="CTP44" s="5"/>
      <c r="CTQ44" s="5"/>
      <c r="CTR44" s="5"/>
      <c r="CTS44" s="5"/>
    </row>
    <row r="45" s="2" customFormat="1" ht="160" customHeight="1" spans="1:21">
      <c r="A45" s="18">
        <v>39</v>
      </c>
      <c r="B45" s="18" t="s">
        <v>56</v>
      </c>
      <c r="C45" s="18" t="s">
        <v>154</v>
      </c>
      <c r="D45" s="18" t="s">
        <v>174</v>
      </c>
      <c r="E45" s="34" t="s">
        <v>175</v>
      </c>
      <c r="F45" s="25" t="s">
        <v>178</v>
      </c>
      <c r="G45" s="18" t="s">
        <v>26</v>
      </c>
      <c r="H45" s="18">
        <v>1</v>
      </c>
      <c r="I45" s="31" t="s">
        <v>101</v>
      </c>
      <c r="J45" s="48" t="s">
        <v>177</v>
      </c>
      <c r="K45" s="51"/>
      <c r="L45" s="51"/>
      <c r="M45" s="69"/>
      <c r="N45" s="58">
        <f t="shared" si="0"/>
        <v>40</v>
      </c>
      <c r="O45" s="58">
        <f t="shared" si="1"/>
        <v>40</v>
      </c>
      <c r="P45" s="66"/>
      <c r="Q45" s="66">
        <v>40</v>
      </c>
      <c r="R45" s="66"/>
      <c r="S45" s="66"/>
      <c r="T45" s="76"/>
      <c r="U45" s="18" t="s">
        <v>174</v>
      </c>
    </row>
    <row r="46" s="2" customFormat="1" ht="83" customHeight="1" spans="1:21">
      <c r="A46" s="18">
        <v>40</v>
      </c>
      <c r="B46" s="18" t="s">
        <v>56</v>
      </c>
      <c r="C46" s="18" t="s">
        <v>154</v>
      </c>
      <c r="D46" s="18" t="s">
        <v>174</v>
      </c>
      <c r="E46" s="18" t="s">
        <v>179</v>
      </c>
      <c r="F46" s="18" t="s">
        <v>180</v>
      </c>
      <c r="G46" s="18" t="s">
        <v>158</v>
      </c>
      <c r="H46" s="18">
        <v>3</v>
      </c>
      <c r="I46" s="18" t="s">
        <v>101</v>
      </c>
      <c r="J46" s="19" t="s">
        <v>181</v>
      </c>
      <c r="K46" s="46"/>
      <c r="L46" s="46"/>
      <c r="M46" s="30"/>
      <c r="N46" s="58">
        <f t="shared" si="0"/>
        <v>128</v>
      </c>
      <c r="O46" s="58">
        <f t="shared" si="1"/>
        <v>128</v>
      </c>
      <c r="P46" s="66"/>
      <c r="Q46" s="66">
        <v>128</v>
      </c>
      <c r="R46" s="66"/>
      <c r="S46" s="66"/>
      <c r="T46" s="71"/>
      <c r="U46" s="18" t="s">
        <v>174</v>
      </c>
    </row>
    <row r="47" s="3" customFormat="1" ht="103.5" customHeight="1" spans="1:21">
      <c r="A47" s="18">
        <v>41</v>
      </c>
      <c r="B47" s="18" t="s">
        <v>56</v>
      </c>
      <c r="C47" s="18" t="s">
        <v>154</v>
      </c>
      <c r="D47" s="18" t="s">
        <v>182</v>
      </c>
      <c r="E47" s="18" t="s">
        <v>183</v>
      </c>
      <c r="F47" s="21" t="s">
        <v>184</v>
      </c>
      <c r="G47" s="18" t="s">
        <v>158</v>
      </c>
      <c r="H47" s="18">
        <v>4.5</v>
      </c>
      <c r="I47" s="31" t="s">
        <v>101</v>
      </c>
      <c r="J47" s="31" t="s">
        <v>185</v>
      </c>
      <c r="K47" s="31"/>
      <c r="L47" s="31"/>
      <c r="M47" s="31"/>
      <c r="N47" s="58">
        <f t="shared" si="0"/>
        <v>157.78</v>
      </c>
      <c r="O47" s="58">
        <f t="shared" si="1"/>
        <v>157.78</v>
      </c>
      <c r="P47" s="18"/>
      <c r="Q47" s="18">
        <f>108+49.78</f>
        <v>157.78</v>
      </c>
      <c r="R47" s="18"/>
      <c r="S47" s="18"/>
      <c r="T47" s="71"/>
      <c r="U47" s="18" t="s">
        <v>182</v>
      </c>
    </row>
    <row r="48" s="3" customFormat="1" ht="103.5" customHeight="1" spans="1:21">
      <c r="A48" s="18">
        <v>42</v>
      </c>
      <c r="B48" s="18" t="s">
        <v>56</v>
      </c>
      <c r="C48" s="18" t="s">
        <v>154</v>
      </c>
      <c r="D48" s="25" t="s">
        <v>58</v>
      </c>
      <c r="E48" s="25" t="s">
        <v>186</v>
      </c>
      <c r="F48" s="25" t="s">
        <v>187</v>
      </c>
      <c r="G48" s="25" t="s">
        <v>188</v>
      </c>
      <c r="H48" s="18">
        <v>1.7</v>
      </c>
      <c r="I48" s="18" t="s">
        <v>101</v>
      </c>
      <c r="J48" s="52" t="s">
        <v>189</v>
      </c>
      <c r="K48" s="45"/>
      <c r="L48" s="45"/>
      <c r="M48" s="65"/>
      <c r="N48" s="58">
        <f t="shared" si="0"/>
        <v>68</v>
      </c>
      <c r="O48" s="58">
        <f t="shared" si="1"/>
        <v>68</v>
      </c>
      <c r="P48" s="18"/>
      <c r="Q48" s="71">
        <v>68</v>
      </c>
      <c r="R48" s="71"/>
      <c r="S48" s="71"/>
      <c r="T48" s="71"/>
      <c r="U48" s="25" t="s">
        <v>58</v>
      </c>
    </row>
    <row r="49" s="5" customFormat="1" ht="93" customHeight="1" spans="1:21">
      <c r="A49" s="18">
        <v>43</v>
      </c>
      <c r="B49" s="18" t="s">
        <v>56</v>
      </c>
      <c r="C49" s="18" t="s">
        <v>190</v>
      </c>
      <c r="D49" s="18" t="s">
        <v>191</v>
      </c>
      <c r="E49" s="18" t="s">
        <v>192</v>
      </c>
      <c r="F49" s="18" t="s">
        <v>193</v>
      </c>
      <c r="G49" s="18" t="s">
        <v>194</v>
      </c>
      <c r="H49" s="18">
        <v>100</v>
      </c>
      <c r="I49" s="31" t="s">
        <v>101</v>
      </c>
      <c r="J49" s="19" t="s">
        <v>195</v>
      </c>
      <c r="K49" s="46"/>
      <c r="L49" s="46"/>
      <c r="M49" s="30"/>
      <c r="N49" s="58">
        <f t="shared" si="0"/>
        <v>35</v>
      </c>
      <c r="O49" s="58">
        <f t="shared" si="1"/>
        <v>35</v>
      </c>
      <c r="P49" s="66"/>
      <c r="Q49" s="66">
        <v>35</v>
      </c>
      <c r="R49" s="66"/>
      <c r="S49" s="66"/>
      <c r="T49" s="71"/>
      <c r="U49" s="18" t="s">
        <v>191</v>
      </c>
    </row>
    <row r="50" s="5" customFormat="1" ht="91.5" customHeight="1" spans="1:21">
      <c r="A50" s="18">
        <v>44</v>
      </c>
      <c r="B50" s="18" t="s">
        <v>56</v>
      </c>
      <c r="C50" s="18" t="s">
        <v>196</v>
      </c>
      <c r="D50" s="18" t="s">
        <v>191</v>
      </c>
      <c r="E50" s="18" t="s">
        <v>197</v>
      </c>
      <c r="F50" s="18" t="s">
        <v>198</v>
      </c>
      <c r="G50" s="18" t="s">
        <v>199</v>
      </c>
      <c r="H50" s="18">
        <v>150</v>
      </c>
      <c r="I50" s="31" t="s">
        <v>101</v>
      </c>
      <c r="J50" s="19" t="s">
        <v>195</v>
      </c>
      <c r="K50" s="46"/>
      <c r="L50" s="46"/>
      <c r="M50" s="30"/>
      <c r="N50" s="58">
        <f t="shared" si="0"/>
        <v>40</v>
      </c>
      <c r="O50" s="58">
        <f t="shared" si="1"/>
        <v>40</v>
      </c>
      <c r="P50" s="66"/>
      <c r="Q50" s="66">
        <v>40</v>
      </c>
      <c r="R50" s="66"/>
      <c r="S50" s="66"/>
      <c r="T50" s="71"/>
      <c r="U50" s="18" t="s">
        <v>191</v>
      </c>
    </row>
    <row r="51" s="5" customFormat="1" ht="117" customHeight="1" spans="1:21">
      <c r="A51" s="18">
        <v>45</v>
      </c>
      <c r="B51" s="25" t="s">
        <v>200</v>
      </c>
      <c r="C51" s="25" t="s">
        <v>201</v>
      </c>
      <c r="D51" s="25" t="s">
        <v>111</v>
      </c>
      <c r="E51" s="25" t="s">
        <v>202</v>
      </c>
      <c r="F51" s="25" t="s">
        <v>203</v>
      </c>
      <c r="G51" s="25" t="s">
        <v>188</v>
      </c>
      <c r="H51" s="18">
        <v>1.2</v>
      </c>
      <c r="I51" s="53" t="s">
        <v>204</v>
      </c>
      <c r="J51" s="52" t="s">
        <v>205</v>
      </c>
      <c r="K51" s="45"/>
      <c r="L51" s="45"/>
      <c r="M51" s="65"/>
      <c r="N51" s="58">
        <f t="shared" si="0"/>
        <v>300</v>
      </c>
      <c r="O51" s="58">
        <f t="shared" si="1"/>
        <v>300</v>
      </c>
      <c r="P51" s="66"/>
      <c r="Q51" s="66">
        <v>300</v>
      </c>
      <c r="R51" s="66"/>
      <c r="S51" s="66"/>
      <c r="T51" s="71"/>
      <c r="U51" s="18" t="s">
        <v>206</v>
      </c>
    </row>
    <row r="52" s="4" customFormat="1" ht="92" customHeight="1" spans="1:2567">
      <c r="A52" s="18">
        <v>46</v>
      </c>
      <c r="B52" s="18" t="s">
        <v>56</v>
      </c>
      <c r="C52" s="25" t="s">
        <v>207</v>
      </c>
      <c r="D52" s="18" t="s">
        <v>206</v>
      </c>
      <c r="E52" s="36" t="s">
        <v>208</v>
      </c>
      <c r="F52" s="18" t="s">
        <v>209</v>
      </c>
      <c r="G52" s="18" t="s">
        <v>26</v>
      </c>
      <c r="H52" s="18">
        <v>1</v>
      </c>
      <c r="I52" s="31" t="s">
        <v>101</v>
      </c>
      <c r="J52" s="54" t="s">
        <v>210</v>
      </c>
      <c r="K52" s="55"/>
      <c r="L52" s="55"/>
      <c r="M52" s="70"/>
      <c r="N52" s="58">
        <f t="shared" si="0"/>
        <v>150</v>
      </c>
      <c r="O52" s="58">
        <f t="shared" si="1"/>
        <v>150</v>
      </c>
      <c r="P52" s="66"/>
      <c r="Q52" s="66">
        <v>150</v>
      </c>
      <c r="R52" s="66"/>
      <c r="S52" s="66"/>
      <c r="T52" s="71"/>
      <c r="U52" s="18" t="s">
        <v>206</v>
      </c>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5"/>
      <c r="NI52" s="5"/>
      <c r="NJ52" s="5"/>
      <c r="NK52" s="5"/>
      <c r="NL52" s="5"/>
      <c r="NM52" s="5"/>
      <c r="NN52" s="5"/>
      <c r="NO52" s="5"/>
      <c r="NP52" s="5"/>
      <c r="NQ52" s="5"/>
      <c r="NR52" s="5"/>
      <c r="NS52" s="5"/>
      <c r="NT52" s="5"/>
      <c r="NU52" s="5"/>
      <c r="NV52" s="5"/>
      <c r="NW52" s="5"/>
      <c r="NX52" s="5"/>
      <c r="NY52" s="5"/>
      <c r="NZ52" s="5"/>
      <c r="OA52" s="5"/>
      <c r="OB52" s="5"/>
      <c r="OC52" s="5"/>
      <c r="OD52" s="5"/>
      <c r="OE52" s="5"/>
      <c r="OF52" s="5"/>
      <c r="OG52" s="5"/>
      <c r="OH52" s="5"/>
      <c r="OI52" s="5"/>
      <c r="OJ52" s="5"/>
      <c r="OK52" s="5"/>
      <c r="OL52" s="5"/>
      <c r="OM52" s="5"/>
      <c r="ON52" s="5"/>
      <c r="OO52" s="5"/>
      <c r="OP52" s="5"/>
      <c r="OQ52" s="5"/>
      <c r="OR52" s="5"/>
      <c r="OS52" s="5"/>
      <c r="OT52" s="5"/>
      <c r="OU52" s="5"/>
      <c r="OV52" s="5"/>
      <c r="OW52" s="5"/>
      <c r="OX52" s="5"/>
      <c r="OY52" s="5"/>
      <c r="OZ52" s="5"/>
      <c r="PA52" s="5"/>
      <c r="PB52" s="5"/>
      <c r="PC52" s="5"/>
      <c r="PD52" s="5"/>
      <c r="PE52" s="5"/>
      <c r="PF52" s="5"/>
      <c r="PG52" s="5"/>
      <c r="PH52" s="5"/>
      <c r="PI52" s="5"/>
      <c r="PJ52" s="5"/>
      <c r="PK52" s="5"/>
      <c r="PL52" s="5"/>
      <c r="PM52" s="5"/>
      <c r="PN52" s="5"/>
      <c r="PO52" s="5"/>
      <c r="PP52" s="5"/>
      <c r="PQ52" s="5"/>
      <c r="PR52" s="5"/>
      <c r="PS52" s="5"/>
      <c r="PT52" s="5"/>
      <c r="PU52" s="5"/>
      <c r="PV52" s="5"/>
      <c r="PW52" s="5"/>
      <c r="PX52" s="5"/>
      <c r="PY52" s="5"/>
      <c r="PZ52" s="5"/>
      <c r="QA52" s="5"/>
      <c r="QB52" s="5"/>
      <c r="QC52" s="5"/>
      <c r="QD52" s="5"/>
      <c r="QE52" s="5"/>
      <c r="QF52" s="5"/>
      <c r="QG52" s="5"/>
      <c r="QH52" s="5"/>
      <c r="QI52" s="5"/>
      <c r="QJ52" s="5"/>
      <c r="QK52" s="5"/>
      <c r="QL52" s="5"/>
      <c r="QM52" s="5"/>
      <c r="QN52" s="5"/>
      <c r="QO52" s="5"/>
      <c r="QP52" s="5"/>
      <c r="QQ52" s="5"/>
      <c r="QR52" s="5"/>
      <c r="QS52" s="5"/>
      <c r="QT52" s="5"/>
      <c r="QU52" s="5"/>
      <c r="QV52" s="5"/>
      <c r="QW52" s="5"/>
      <c r="QX52" s="5"/>
      <c r="QY52" s="5"/>
      <c r="QZ52" s="5"/>
      <c r="RA52" s="5"/>
      <c r="RB52" s="5"/>
      <c r="RC52" s="5"/>
      <c r="RD52" s="5"/>
      <c r="RE52" s="5"/>
      <c r="RF52" s="5"/>
      <c r="RG52" s="5"/>
      <c r="RH52" s="5"/>
      <c r="RI52" s="5"/>
      <c r="RJ52" s="5"/>
      <c r="RK52" s="5"/>
      <c r="RL52" s="5"/>
      <c r="RM52" s="5"/>
      <c r="RN52" s="5"/>
      <c r="RO52" s="5"/>
      <c r="RP52" s="5"/>
      <c r="RQ52" s="5"/>
      <c r="RR52" s="5"/>
      <c r="RS52" s="5"/>
      <c r="RT52" s="5"/>
      <c r="RU52" s="5"/>
      <c r="RV52" s="5"/>
      <c r="RW52" s="5"/>
      <c r="RX52" s="5"/>
      <c r="RY52" s="5"/>
      <c r="RZ52" s="5"/>
      <c r="SA52" s="5"/>
      <c r="SB52" s="5"/>
      <c r="SC52" s="5"/>
      <c r="SD52" s="5"/>
      <c r="SE52" s="5"/>
      <c r="SF52" s="5"/>
      <c r="SG52" s="5"/>
      <c r="SH52" s="5"/>
      <c r="SI52" s="5"/>
      <c r="SJ52" s="5"/>
      <c r="SK52" s="5"/>
      <c r="SL52" s="5"/>
      <c r="SM52" s="5"/>
      <c r="SN52" s="5"/>
      <c r="SO52" s="5"/>
      <c r="SP52" s="5"/>
      <c r="SQ52" s="5"/>
      <c r="SR52" s="5"/>
      <c r="SS52" s="5"/>
      <c r="ST52" s="5"/>
      <c r="SU52" s="5"/>
      <c r="SV52" s="5"/>
      <c r="SW52" s="5"/>
      <c r="SX52" s="5"/>
      <c r="SY52" s="5"/>
      <c r="SZ52" s="5"/>
      <c r="TA52" s="5"/>
      <c r="TB52" s="5"/>
      <c r="TC52" s="5"/>
      <c r="TD52" s="5"/>
      <c r="TE52" s="5"/>
      <c r="TF52" s="5"/>
      <c r="TG52" s="5"/>
      <c r="TH52" s="5"/>
      <c r="TI52" s="5"/>
      <c r="TJ52" s="5"/>
      <c r="TK52" s="5"/>
      <c r="TL52" s="5"/>
      <c r="TM52" s="5"/>
      <c r="TN52" s="5"/>
      <c r="TO52" s="5"/>
      <c r="TP52" s="5"/>
      <c r="TQ52" s="5"/>
      <c r="TR52" s="5"/>
      <c r="TS52" s="5"/>
      <c r="TT52" s="5"/>
      <c r="TU52" s="5"/>
      <c r="TV52" s="5"/>
      <c r="TW52" s="5"/>
      <c r="TX52" s="5"/>
      <c r="TY52" s="5"/>
      <c r="TZ52" s="5"/>
      <c r="UA52" s="5"/>
      <c r="UB52" s="5"/>
      <c r="UC52" s="5"/>
      <c r="UD52" s="5"/>
      <c r="UE52" s="5"/>
      <c r="UF52" s="5"/>
      <c r="UG52" s="5"/>
      <c r="UH52" s="5"/>
      <c r="UI52" s="5"/>
      <c r="UJ52" s="5"/>
      <c r="UK52" s="5"/>
      <c r="UL52" s="5"/>
      <c r="UM52" s="5"/>
      <c r="UN52" s="5"/>
      <c r="UO52" s="5"/>
      <c r="UP52" s="5"/>
      <c r="UQ52" s="5"/>
      <c r="UR52" s="5"/>
      <c r="US52" s="5"/>
      <c r="UT52" s="5"/>
      <c r="UU52" s="5"/>
      <c r="UV52" s="5"/>
      <c r="UW52" s="5"/>
      <c r="UX52" s="5"/>
      <c r="UY52" s="5"/>
      <c r="UZ52" s="5"/>
      <c r="VA52" s="5"/>
      <c r="VB52" s="5"/>
      <c r="VC52" s="5"/>
      <c r="VD52" s="5"/>
      <c r="VE52" s="5"/>
      <c r="VF52" s="5"/>
      <c r="VG52" s="5"/>
      <c r="VH52" s="5"/>
      <c r="VI52" s="5"/>
      <c r="VJ52" s="5"/>
      <c r="VK52" s="5"/>
      <c r="VL52" s="5"/>
      <c r="VM52" s="5"/>
      <c r="VN52" s="5"/>
      <c r="VO52" s="5"/>
      <c r="VP52" s="5"/>
      <c r="VQ52" s="5"/>
      <c r="VR52" s="5"/>
      <c r="VS52" s="5"/>
      <c r="VT52" s="5"/>
      <c r="VU52" s="5"/>
      <c r="VV52" s="5"/>
      <c r="VW52" s="5"/>
      <c r="VX52" s="5"/>
      <c r="VY52" s="5"/>
      <c r="VZ52" s="5"/>
      <c r="WA52" s="5"/>
      <c r="WB52" s="5"/>
      <c r="WC52" s="5"/>
      <c r="WD52" s="5"/>
      <c r="WE52" s="5"/>
      <c r="WF52" s="5"/>
      <c r="WG52" s="5"/>
      <c r="WH52" s="5"/>
      <c r="WI52" s="5"/>
      <c r="WJ52" s="5"/>
      <c r="WK52" s="5"/>
      <c r="WL52" s="5"/>
      <c r="WM52" s="5"/>
      <c r="WN52" s="5"/>
      <c r="WO52" s="5"/>
      <c r="WP52" s="5"/>
      <c r="WQ52" s="5"/>
      <c r="WR52" s="5"/>
      <c r="WS52" s="5"/>
      <c r="WT52" s="5"/>
      <c r="WU52" s="5"/>
      <c r="WV52" s="5"/>
      <c r="WW52" s="5"/>
      <c r="WX52" s="5"/>
      <c r="WY52" s="5"/>
      <c r="WZ52" s="5"/>
      <c r="XA52" s="5"/>
      <c r="XB52" s="5"/>
      <c r="XC52" s="5"/>
      <c r="XD52" s="5"/>
      <c r="XE52" s="5"/>
      <c r="XF52" s="5"/>
      <c r="XG52" s="5"/>
      <c r="XH52" s="5"/>
      <c r="XI52" s="5"/>
      <c r="XJ52" s="5"/>
      <c r="XK52" s="5"/>
      <c r="XL52" s="5"/>
      <c r="XM52" s="5"/>
      <c r="XN52" s="5"/>
      <c r="XO52" s="5"/>
      <c r="XP52" s="5"/>
      <c r="XQ52" s="5"/>
      <c r="XR52" s="5"/>
      <c r="XS52" s="5"/>
      <c r="XT52" s="5"/>
      <c r="XU52" s="5"/>
      <c r="XV52" s="5"/>
      <c r="XW52" s="5"/>
      <c r="XX52" s="5"/>
      <c r="XY52" s="5"/>
      <c r="XZ52" s="5"/>
      <c r="YA52" s="5"/>
      <c r="YB52" s="5"/>
      <c r="YC52" s="5"/>
      <c r="YD52" s="5"/>
      <c r="YE52" s="5"/>
      <c r="YF52" s="5"/>
      <c r="YG52" s="5"/>
      <c r="YH52" s="5"/>
      <c r="YI52" s="5"/>
      <c r="YJ52" s="5"/>
      <c r="YK52" s="5"/>
      <c r="YL52" s="5"/>
      <c r="YM52" s="5"/>
      <c r="YN52" s="5"/>
      <c r="YO52" s="5"/>
      <c r="YP52" s="5"/>
      <c r="YQ52" s="5"/>
      <c r="YR52" s="5"/>
      <c r="YS52" s="5"/>
      <c r="YT52" s="5"/>
      <c r="YU52" s="5"/>
      <c r="YV52" s="5"/>
      <c r="YW52" s="5"/>
      <c r="YX52" s="5"/>
      <c r="YY52" s="5"/>
      <c r="YZ52" s="5"/>
      <c r="ZA52" s="5"/>
      <c r="ZB52" s="5"/>
      <c r="ZC52" s="5"/>
      <c r="ZD52" s="5"/>
      <c r="ZE52" s="5"/>
      <c r="ZF52" s="5"/>
      <c r="ZG52" s="5"/>
      <c r="ZH52" s="5"/>
      <c r="ZI52" s="5"/>
      <c r="ZJ52" s="5"/>
      <c r="ZK52" s="5"/>
      <c r="ZL52" s="5"/>
      <c r="ZM52" s="5"/>
      <c r="ZN52" s="5"/>
      <c r="ZO52" s="5"/>
      <c r="ZP52" s="5"/>
      <c r="ZQ52" s="5"/>
      <c r="ZR52" s="5"/>
      <c r="ZS52" s="5"/>
      <c r="ZT52" s="5"/>
      <c r="ZU52" s="5"/>
      <c r="ZV52" s="5"/>
      <c r="ZW52" s="5"/>
      <c r="ZX52" s="5"/>
      <c r="ZY52" s="5"/>
      <c r="ZZ52" s="5"/>
      <c r="AAA52" s="5"/>
      <c r="AAB52" s="5"/>
      <c r="AAC52" s="5"/>
      <c r="AAD52" s="5"/>
      <c r="AAE52" s="5"/>
      <c r="AAF52" s="5"/>
      <c r="AAG52" s="5"/>
      <c r="AAH52" s="5"/>
      <c r="AAI52" s="5"/>
      <c r="AAJ52" s="5"/>
      <c r="AAK52" s="5"/>
      <c r="AAL52" s="5"/>
      <c r="AAM52" s="5"/>
      <c r="AAN52" s="5"/>
      <c r="AAO52" s="5"/>
      <c r="AAP52" s="5"/>
      <c r="AAQ52" s="5"/>
      <c r="AAR52" s="5"/>
      <c r="AAS52" s="5"/>
      <c r="AAT52" s="5"/>
      <c r="AAU52" s="5"/>
      <c r="AAV52" s="5"/>
      <c r="AAW52" s="5"/>
      <c r="AAX52" s="5"/>
      <c r="AAY52" s="5"/>
      <c r="AAZ52" s="5"/>
      <c r="ABA52" s="5"/>
      <c r="ABB52" s="5"/>
      <c r="ABC52" s="5"/>
      <c r="ABD52" s="5"/>
      <c r="ABE52" s="5"/>
      <c r="ABF52" s="5"/>
      <c r="ABG52" s="5"/>
      <c r="ABH52" s="5"/>
      <c r="ABI52" s="5"/>
      <c r="ABJ52" s="5"/>
      <c r="ABK52" s="5"/>
      <c r="ABL52" s="5"/>
      <c r="ABM52" s="5"/>
      <c r="ABN52" s="5"/>
      <c r="ABO52" s="5"/>
      <c r="ABP52" s="5"/>
      <c r="ABQ52" s="5"/>
      <c r="ABR52" s="5"/>
      <c r="ABS52" s="5"/>
      <c r="ABT52" s="5"/>
      <c r="ABU52" s="5"/>
      <c r="ABV52" s="5"/>
      <c r="ABW52" s="5"/>
      <c r="ABX52" s="5"/>
      <c r="ABY52" s="5"/>
      <c r="ABZ52" s="5"/>
      <c r="ACA52" s="5"/>
      <c r="ACB52" s="5"/>
      <c r="ACC52" s="5"/>
      <c r="ACD52" s="5"/>
      <c r="ACE52" s="5"/>
      <c r="ACF52" s="5"/>
      <c r="ACG52" s="5"/>
      <c r="ACH52" s="5"/>
      <c r="ACI52" s="5"/>
      <c r="ACJ52" s="5"/>
      <c r="ACK52" s="5"/>
      <c r="ACL52" s="5"/>
      <c r="ACM52" s="5"/>
      <c r="ACN52" s="5"/>
      <c r="ACO52" s="5"/>
      <c r="ACP52" s="5"/>
      <c r="ACQ52" s="5"/>
      <c r="ACR52" s="5"/>
      <c r="ACS52" s="5"/>
      <c r="ACT52" s="5"/>
      <c r="ACU52" s="5"/>
      <c r="ACV52" s="5"/>
      <c r="ACW52" s="5"/>
      <c r="ACX52" s="5"/>
      <c r="ACY52" s="5"/>
      <c r="ACZ52" s="5"/>
      <c r="ADA52" s="5"/>
      <c r="ADB52" s="5"/>
      <c r="ADC52" s="5"/>
      <c r="ADD52" s="5"/>
      <c r="ADE52" s="5"/>
      <c r="ADF52" s="5"/>
      <c r="ADG52" s="5"/>
      <c r="ADH52" s="5"/>
      <c r="ADI52" s="5"/>
      <c r="ADJ52" s="5"/>
      <c r="ADK52" s="5"/>
      <c r="ADL52" s="5"/>
      <c r="ADM52" s="5"/>
      <c r="ADN52" s="5"/>
      <c r="ADO52" s="5"/>
      <c r="ADP52" s="5"/>
      <c r="ADQ52" s="5"/>
      <c r="ADR52" s="5"/>
      <c r="ADS52" s="5"/>
      <c r="ADT52" s="5"/>
      <c r="ADU52" s="5"/>
      <c r="ADV52" s="5"/>
      <c r="ADW52" s="5"/>
      <c r="ADX52" s="5"/>
      <c r="ADY52" s="5"/>
      <c r="ADZ52" s="5"/>
      <c r="AEA52" s="5"/>
      <c r="AEB52" s="5"/>
      <c r="AEC52" s="5"/>
      <c r="AED52" s="5"/>
      <c r="AEE52" s="5"/>
      <c r="AEF52" s="5"/>
      <c r="AEG52" s="5"/>
      <c r="AEH52" s="5"/>
      <c r="AEI52" s="5"/>
      <c r="AEJ52" s="5"/>
      <c r="AEK52" s="5"/>
      <c r="AEL52" s="5"/>
      <c r="AEM52" s="5"/>
      <c r="AEN52" s="5"/>
      <c r="AEO52" s="5"/>
      <c r="AEP52" s="5"/>
      <c r="AEQ52" s="5"/>
      <c r="AER52" s="5"/>
      <c r="AES52" s="5"/>
      <c r="AET52" s="5"/>
      <c r="AEU52" s="5"/>
      <c r="AEV52" s="5"/>
      <c r="AEW52" s="5"/>
      <c r="AEX52" s="5"/>
      <c r="AEY52" s="5"/>
      <c r="AEZ52" s="5"/>
      <c r="AFA52" s="5"/>
      <c r="AFB52" s="5"/>
      <c r="AFC52" s="5"/>
      <c r="AFD52" s="5"/>
      <c r="AFE52" s="5"/>
      <c r="AFF52" s="5"/>
      <c r="AFG52" s="5"/>
      <c r="AFH52" s="5"/>
      <c r="AFI52" s="5"/>
      <c r="AFJ52" s="5"/>
      <c r="AFK52" s="5"/>
      <c r="AFL52" s="5"/>
      <c r="AFM52" s="5"/>
      <c r="AFN52" s="5"/>
      <c r="AFO52" s="5"/>
      <c r="AFP52" s="5"/>
      <c r="AFQ52" s="5"/>
      <c r="AFR52" s="5"/>
      <c r="AFS52" s="5"/>
      <c r="AFT52" s="5"/>
      <c r="AFU52" s="5"/>
      <c r="AFV52" s="5"/>
      <c r="AFW52" s="5"/>
      <c r="AFX52" s="5"/>
      <c r="AFY52" s="5"/>
      <c r="AFZ52" s="5"/>
      <c r="AGA52" s="5"/>
      <c r="AGB52" s="5"/>
      <c r="AGC52" s="5"/>
      <c r="AGD52" s="5"/>
      <c r="AGE52" s="5"/>
      <c r="AGF52" s="5"/>
      <c r="AGG52" s="5"/>
      <c r="AGH52" s="5"/>
      <c r="AGI52" s="5"/>
      <c r="AGJ52" s="5"/>
      <c r="AGK52" s="5"/>
      <c r="AGL52" s="5"/>
      <c r="AGM52" s="5"/>
      <c r="AGN52" s="5"/>
      <c r="AGO52" s="5"/>
      <c r="AGP52" s="5"/>
      <c r="AGQ52" s="5"/>
      <c r="AGR52" s="5"/>
      <c r="AGS52" s="5"/>
      <c r="AGT52" s="5"/>
      <c r="AGU52" s="5"/>
      <c r="AGV52" s="5"/>
      <c r="AGW52" s="5"/>
      <c r="AGX52" s="5"/>
      <c r="AGY52" s="5"/>
      <c r="AGZ52" s="5"/>
      <c r="AHA52" s="5"/>
      <c r="AHB52" s="5"/>
      <c r="AHC52" s="5"/>
      <c r="AHD52" s="5"/>
      <c r="AHE52" s="5"/>
      <c r="AHF52" s="5"/>
      <c r="AHG52" s="5"/>
      <c r="AHH52" s="5"/>
      <c r="AHI52" s="5"/>
      <c r="AHJ52" s="5"/>
      <c r="AHK52" s="5"/>
      <c r="AHL52" s="5"/>
      <c r="AHM52" s="5"/>
      <c r="AHN52" s="5"/>
      <c r="AHO52" s="5"/>
      <c r="AHP52" s="5"/>
      <c r="AHQ52" s="5"/>
      <c r="AHR52" s="5"/>
      <c r="AHS52" s="5"/>
      <c r="AHT52" s="5"/>
      <c r="AHU52" s="5"/>
      <c r="AHV52" s="5"/>
      <c r="AHW52" s="5"/>
      <c r="AHX52" s="5"/>
      <c r="AHY52" s="5"/>
      <c r="AHZ52" s="5"/>
      <c r="AIA52" s="5"/>
      <c r="AIB52" s="5"/>
      <c r="AIC52" s="5"/>
      <c r="AID52" s="5"/>
      <c r="AIE52" s="5"/>
      <c r="AIF52" s="5"/>
      <c r="AIG52" s="5"/>
      <c r="AIH52" s="5"/>
      <c r="AII52" s="5"/>
      <c r="AIJ52" s="5"/>
      <c r="AIK52" s="5"/>
      <c r="AIL52" s="5"/>
      <c r="AIM52" s="5"/>
      <c r="AIN52" s="5"/>
      <c r="AIO52" s="5"/>
      <c r="AIP52" s="5"/>
      <c r="AIQ52" s="5"/>
      <c r="AIR52" s="5"/>
      <c r="AIS52" s="5"/>
      <c r="AIT52" s="5"/>
      <c r="AIU52" s="5"/>
      <c r="AIV52" s="5"/>
      <c r="AIW52" s="5"/>
      <c r="AIX52" s="5"/>
      <c r="AIY52" s="5"/>
      <c r="AIZ52" s="5"/>
      <c r="AJA52" s="5"/>
      <c r="AJB52" s="5"/>
      <c r="AJC52" s="5"/>
      <c r="AJD52" s="5"/>
      <c r="AJE52" s="5"/>
      <c r="AJF52" s="5"/>
      <c r="AJG52" s="5"/>
      <c r="AJH52" s="5"/>
      <c r="AJI52" s="5"/>
      <c r="AJJ52" s="5"/>
      <c r="AJK52" s="5"/>
      <c r="AJL52" s="5"/>
      <c r="AJM52" s="5"/>
      <c r="AJN52" s="5"/>
      <c r="AJO52" s="5"/>
      <c r="AJP52" s="5"/>
      <c r="AJQ52" s="5"/>
      <c r="AJR52" s="5"/>
      <c r="AJS52" s="5"/>
      <c r="AJT52" s="5"/>
      <c r="AJU52" s="5"/>
      <c r="AJV52" s="5"/>
      <c r="AJW52" s="5"/>
      <c r="AJX52" s="5"/>
      <c r="AJY52" s="5"/>
      <c r="AJZ52" s="5"/>
      <c r="AKA52" s="5"/>
      <c r="AKB52" s="5"/>
      <c r="AKC52" s="5"/>
      <c r="AKD52" s="5"/>
      <c r="AKE52" s="5"/>
      <c r="AKF52" s="5"/>
      <c r="AKG52" s="5"/>
      <c r="AKH52" s="5"/>
      <c r="AKI52" s="5"/>
      <c r="AKJ52" s="5"/>
      <c r="AKK52" s="5"/>
      <c r="AKL52" s="5"/>
      <c r="AKM52" s="5"/>
      <c r="AKN52" s="5"/>
      <c r="AKO52" s="5"/>
      <c r="AKP52" s="5"/>
      <c r="AKQ52" s="5"/>
      <c r="AKR52" s="5"/>
      <c r="AKS52" s="5"/>
      <c r="AKT52" s="5"/>
      <c r="AKU52" s="5"/>
      <c r="AKV52" s="5"/>
      <c r="AKW52" s="5"/>
      <c r="AKX52" s="5"/>
      <c r="AKY52" s="5"/>
      <c r="AKZ52" s="5"/>
      <c r="ALA52" s="5"/>
      <c r="ALB52" s="5"/>
      <c r="ALC52" s="5"/>
      <c r="ALD52" s="5"/>
      <c r="ALE52" s="5"/>
      <c r="ALF52" s="5"/>
      <c r="ALG52" s="5"/>
      <c r="ALH52" s="5"/>
      <c r="ALI52" s="5"/>
      <c r="ALJ52" s="5"/>
      <c r="ALK52" s="5"/>
      <c r="ALL52" s="5"/>
      <c r="ALM52" s="5"/>
      <c r="ALN52" s="5"/>
      <c r="ALO52" s="5"/>
      <c r="ALP52" s="5"/>
      <c r="ALQ52" s="5"/>
      <c r="ALR52" s="5"/>
      <c r="ALS52" s="5"/>
      <c r="ALT52" s="5"/>
      <c r="ALU52" s="5"/>
      <c r="ALV52" s="5"/>
      <c r="ALW52" s="5"/>
      <c r="ALX52" s="5"/>
      <c r="ALY52" s="5"/>
      <c r="ALZ52" s="5"/>
      <c r="AMA52" s="5"/>
      <c r="AMB52" s="5"/>
      <c r="AMC52" s="5"/>
      <c r="AMD52" s="5"/>
      <c r="AME52" s="5"/>
      <c r="AMF52" s="5"/>
      <c r="AMG52" s="5"/>
      <c r="AMH52" s="5"/>
      <c r="AMI52" s="5"/>
      <c r="AMJ52" s="5"/>
      <c r="AMK52" s="5"/>
      <c r="AML52" s="5"/>
      <c r="AMM52" s="5"/>
      <c r="AMN52" s="5"/>
      <c r="AMO52" s="5"/>
      <c r="AMP52" s="5"/>
      <c r="AMQ52" s="5"/>
      <c r="AMR52" s="5"/>
      <c r="AMS52" s="5"/>
      <c r="AMT52" s="5"/>
      <c r="AMU52" s="5"/>
      <c r="AMV52" s="5"/>
      <c r="AMW52" s="5"/>
      <c r="AMX52" s="5"/>
      <c r="AMY52" s="5"/>
      <c r="AMZ52" s="5"/>
      <c r="ANA52" s="5"/>
      <c r="ANB52" s="5"/>
      <c r="ANC52" s="5"/>
      <c r="AND52" s="5"/>
      <c r="ANE52" s="5"/>
      <c r="ANF52" s="5"/>
      <c r="ANG52" s="5"/>
      <c r="ANH52" s="5"/>
      <c r="ANI52" s="5"/>
      <c r="ANJ52" s="5"/>
      <c r="ANK52" s="5"/>
      <c r="ANL52" s="5"/>
      <c r="ANM52" s="5"/>
      <c r="ANN52" s="5"/>
      <c r="ANO52" s="5"/>
      <c r="ANP52" s="5"/>
      <c r="ANQ52" s="5"/>
      <c r="ANR52" s="5"/>
      <c r="ANS52" s="5"/>
      <c r="ANT52" s="5"/>
      <c r="ANU52" s="5"/>
      <c r="ANV52" s="5"/>
      <c r="ANW52" s="5"/>
      <c r="ANX52" s="5"/>
      <c r="ANY52" s="5"/>
      <c r="ANZ52" s="5"/>
      <c r="AOA52" s="5"/>
      <c r="AOB52" s="5"/>
      <c r="AOC52" s="5"/>
      <c r="AOD52" s="5"/>
      <c r="AOE52" s="5"/>
      <c r="AOF52" s="5"/>
      <c r="AOG52" s="5"/>
      <c r="AOH52" s="5"/>
      <c r="AOI52" s="5"/>
      <c r="AOJ52" s="5"/>
      <c r="AOK52" s="5"/>
      <c r="AOL52" s="5"/>
      <c r="AOM52" s="5"/>
      <c r="AON52" s="5"/>
      <c r="AOO52" s="5"/>
      <c r="AOP52" s="5"/>
      <c r="AOQ52" s="5"/>
      <c r="AOR52" s="5"/>
      <c r="AOS52" s="5"/>
      <c r="AOT52" s="5"/>
      <c r="AOU52" s="5"/>
      <c r="AOV52" s="5"/>
      <c r="AOW52" s="5"/>
      <c r="AOX52" s="5"/>
      <c r="AOY52" s="5"/>
      <c r="AOZ52" s="5"/>
      <c r="APA52" s="5"/>
      <c r="APB52" s="5"/>
      <c r="APC52" s="5"/>
      <c r="APD52" s="5"/>
      <c r="APE52" s="5"/>
      <c r="APF52" s="5"/>
      <c r="APG52" s="5"/>
      <c r="APH52" s="5"/>
      <c r="API52" s="5"/>
      <c r="APJ52" s="5"/>
      <c r="APK52" s="5"/>
      <c r="APL52" s="5"/>
      <c r="APM52" s="5"/>
      <c r="APN52" s="5"/>
      <c r="APO52" s="5"/>
      <c r="APP52" s="5"/>
      <c r="APQ52" s="5"/>
      <c r="APR52" s="5"/>
      <c r="APS52" s="5"/>
      <c r="APT52" s="5"/>
      <c r="APU52" s="5"/>
      <c r="APV52" s="5"/>
      <c r="APW52" s="5"/>
      <c r="APX52" s="5"/>
      <c r="APY52" s="5"/>
      <c r="APZ52" s="5"/>
      <c r="AQA52" s="5"/>
      <c r="AQB52" s="5"/>
      <c r="AQC52" s="5"/>
      <c r="AQD52" s="5"/>
      <c r="AQE52" s="5"/>
      <c r="AQF52" s="5"/>
      <c r="AQG52" s="5"/>
      <c r="AQH52" s="5"/>
      <c r="AQI52" s="5"/>
      <c r="AQJ52" s="5"/>
      <c r="AQK52" s="5"/>
      <c r="AQL52" s="5"/>
      <c r="AQM52" s="5"/>
      <c r="AQN52" s="5"/>
      <c r="AQO52" s="5"/>
      <c r="AQP52" s="5"/>
      <c r="AQQ52" s="5"/>
      <c r="AQR52" s="5"/>
      <c r="AQS52" s="5"/>
      <c r="AQT52" s="5"/>
      <c r="AQU52" s="5"/>
      <c r="AQV52" s="5"/>
      <c r="AQW52" s="5"/>
      <c r="AQX52" s="5"/>
      <c r="AQY52" s="5"/>
      <c r="AQZ52" s="5"/>
      <c r="ARA52" s="5"/>
      <c r="ARB52" s="5"/>
      <c r="ARC52" s="5"/>
      <c r="ARD52" s="5"/>
      <c r="ARE52" s="5"/>
      <c r="ARF52" s="5"/>
      <c r="ARG52" s="5"/>
      <c r="ARH52" s="5"/>
      <c r="ARI52" s="5"/>
      <c r="ARJ52" s="5"/>
      <c r="ARK52" s="5"/>
      <c r="ARL52" s="5"/>
      <c r="ARM52" s="5"/>
      <c r="ARN52" s="5"/>
      <c r="ARO52" s="5"/>
      <c r="ARP52" s="5"/>
      <c r="ARQ52" s="5"/>
      <c r="ARR52" s="5"/>
      <c r="ARS52" s="5"/>
      <c r="ART52" s="5"/>
      <c r="ARU52" s="5"/>
      <c r="ARV52" s="5"/>
      <c r="ARW52" s="5"/>
      <c r="ARX52" s="5"/>
      <c r="ARY52" s="5"/>
      <c r="ARZ52" s="5"/>
      <c r="ASA52" s="5"/>
      <c r="ASB52" s="5"/>
      <c r="ASC52" s="5"/>
      <c r="ASD52" s="5"/>
      <c r="ASE52" s="5"/>
      <c r="ASF52" s="5"/>
      <c r="ASG52" s="5"/>
      <c r="ASH52" s="5"/>
      <c r="ASI52" s="5"/>
      <c r="ASJ52" s="5"/>
      <c r="ASK52" s="5"/>
      <c r="ASL52" s="5"/>
      <c r="ASM52" s="5"/>
      <c r="ASN52" s="5"/>
      <c r="ASO52" s="5"/>
      <c r="ASP52" s="5"/>
      <c r="ASQ52" s="5"/>
      <c r="ASR52" s="5"/>
      <c r="ASS52" s="5"/>
      <c r="AST52" s="5"/>
      <c r="ASU52" s="5"/>
      <c r="ASV52" s="5"/>
      <c r="ASW52" s="5"/>
      <c r="ASX52" s="5"/>
      <c r="ASY52" s="5"/>
      <c r="ASZ52" s="5"/>
      <c r="ATA52" s="5"/>
      <c r="ATB52" s="5"/>
      <c r="ATC52" s="5"/>
      <c r="ATD52" s="5"/>
      <c r="ATE52" s="5"/>
      <c r="ATF52" s="5"/>
      <c r="ATG52" s="5"/>
      <c r="ATH52" s="5"/>
      <c r="ATI52" s="5"/>
      <c r="ATJ52" s="5"/>
      <c r="ATK52" s="5"/>
      <c r="ATL52" s="5"/>
      <c r="ATM52" s="5"/>
      <c r="ATN52" s="5"/>
      <c r="ATO52" s="5"/>
      <c r="ATP52" s="5"/>
      <c r="ATQ52" s="5"/>
      <c r="ATR52" s="5"/>
      <c r="ATS52" s="5"/>
      <c r="ATT52" s="5"/>
      <c r="ATU52" s="5"/>
      <c r="ATV52" s="5"/>
      <c r="ATW52" s="5"/>
      <c r="ATX52" s="5"/>
      <c r="ATY52" s="5"/>
      <c r="ATZ52" s="5"/>
      <c r="AUA52" s="5"/>
      <c r="AUB52" s="5"/>
      <c r="AUC52" s="5"/>
      <c r="AUD52" s="5"/>
      <c r="AUE52" s="5"/>
      <c r="AUF52" s="5"/>
      <c r="AUG52" s="5"/>
      <c r="AUH52" s="5"/>
      <c r="AUI52" s="5"/>
      <c r="AUJ52" s="5"/>
      <c r="AUK52" s="5"/>
      <c r="AUL52" s="5"/>
      <c r="AUM52" s="5"/>
      <c r="AUN52" s="5"/>
      <c r="AUO52" s="5"/>
      <c r="AUP52" s="5"/>
      <c r="AUQ52" s="5"/>
      <c r="AUR52" s="5"/>
      <c r="AUS52" s="5"/>
      <c r="AUT52" s="5"/>
      <c r="AUU52" s="5"/>
      <c r="AUV52" s="5"/>
      <c r="AUW52" s="5"/>
      <c r="AUX52" s="5"/>
      <c r="AUY52" s="5"/>
      <c r="AUZ52" s="5"/>
      <c r="AVA52" s="5"/>
      <c r="AVB52" s="5"/>
      <c r="AVC52" s="5"/>
      <c r="AVD52" s="5"/>
      <c r="AVE52" s="5"/>
      <c r="AVF52" s="5"/>
      <c r="AVG52" s="5"/>
      <c r="AVH52" s="5"/>
      <c r="AVI52" s="5"/>
      <c r="AVJ52" s="5"/>
      <c r="AVK52" s="5"/>
      <c r="AVL52" s="5"/>
      <c r="AVM52" s="5"/>
      <c r="AVN52" s="5"/>
      <c r="AVO52" s="5"/>
      <c r="AVP52" s="5"/>
      <c r="AVQ52" s="5"/>
      <c r="AVR52" s="5"/>
      <c r="AVS52" s="5"/>
      <c r="AVT52" s="5"/>
      <c r="AVU52" s="5"/>
      <c r="AVV52" s="5"/>
      <c r="AVW52" s="5"/>
      <c r="AVX52" s="5"/>
      <c r="AVY52" s="5"/>
      <c r="AVZ52" s="5"/>
      <c r="AWA52" s="5"/>
      <c r="AWB52" s="5"/>
      <c r="AWC52" s="5"/>
      <c r="AWD52" s="5"/>
      <c r="AWE52" s="5"/>
      <c r="AWF52" s="5"/>
      <c r="AWG52" s="5"/>
      <c r="AWH52" s="5"/>
      <c r="AWI52" s="5"/>
      <c r="AWJ52" s="5"/>
      <c r="AWK52" s="5"/>
      <c r="AWL52" s="5"/>
      <c r="AWM52" s="5"/>
      <c r="AWN52" s="5"/>
      <c r="AWO52" s="5"/>
      <c r="AWP52" s="5"/>
      <c r="AWQ52" s="5"/>
      <c r="AWR52" s="5"/>
      <c r="AWS52" s="5"/>
      <c r="AWT52" s="5"/>
      <c r="AWU52" s="5"/>
      <c r="AWV52" s="5"/>
      <c r="AWW52" s="5"/>
      <c r="AWX52" s="5"/>
      <c r="AWY52" s="5"/>
      <c r="AWZ52" s="5"/>
      <c r="AXA52" s="5"/>
      <c r="AXB52" s="5"/>
      <c r="AXC52" s="5"/>
      <c r="AXD52" s="5"/>
      <c r="AXE52" s="5"/>
      <c r="AXF52" s="5"/>
      <c r="AXG52" s="5"/>
      <c r="AXH52" s="5"/>
      <c r="AXI52" s="5"/>
      <c r="AXJ52" s="5"/>
      <c r="AXK52" s="5"/>
      <c r="AXL52" s="5"/>
      <c r="AXM52" s="5"/>
      <c r="AXN52" s="5"/>
      <c r="AXO52" s="5"/>
      <c r="AXP52" s="5"/>
      <c r="AXQ52" s="5"/>
      <c r="AXR52" s="5"/>
      <c r="AXS52" s="5"/>
      <c r="AXT52" s="5"/>
      <c r="AXU52" s="5"/>
      <c r="AXV52" s="5"/>
      <c r="AXW52" s="5"/>
      <c r="AXX52" s="5"/>
      <c r="AXY52" s="5"/>
      <c r="AXZ52" s="5"/>
      <c r="AYA52" s="5"/>
      <c r="AYB52" s="5"/>
      <c r="AYC52" s="5"/>
      <c r="AYD52" s="5"/>
      <c r="AYE52" s="5"/>
      <c r="AYF52" s="5"/>
      <c r="AYG52" s="5"/>
      <c r="AYH52" s="5"/>
      <c r="AYI52" s="5"/>
      <c r="AYJ52" s="5"/>
      <c r="AYK52" s="5"/>
      <c r="AYL52" s="5"/>
      <c r="AYM52" s="5"/>
      <c r="AYN52" s="5"/>
      <c r="AYO52" s="5"/>
      <c r="AYP52" s="5"/>
      <c r="AYQ52" s="5"/>
      <c r="AYR52" s="5"/>
      <c r="AYS52" s="5"/>
      <c r="AYT52" s="5"/>
      <c r="AYU52" s="5"/>
      <c r="AYV52" s="5"/>
      <c r="AYW52" s="5"/>
      <c r="AYX52" s="5"/>
      <c r="AYY52" s="5"/>
      <c r="AYZ52" s="5"/>
      <c r="AZA52" s="5"/>
      <c r="AZB52" s="5"/>
      <c r="AZC52" s="5"/>
      <c r="AZD52" s="5"/>
      <c r="AZE52" s="5"/>
      <c r="AZF52" s="5"/>
      <c r="AZG52" s="5"/>
      <c r="AZH52" s="5"/>
      <c r="AZI52" s="5"/>
      <c r="AZJ52" s="5"/>
      <c r="AZK52" s="5"/>
      <c r="AZL52" s="5"/>
      <c r="AZM52" s="5"/>
      <c r="AZN52" s="5"/>
      <c r="AZO52" s="5"/>
      <c r="AZP52" s="5"/>
      <c r="AZQ52" s="5"/>
      <c r="AZR52" s="5"/>
      <c r="AZS52" s="5"/>
      <c r="AZT52" s="5"/>
      <c r="AZU52" s="5"/>
      <c r="AZV52" s="5"/>
      <c r="AZW52" s="5"/>
      <c r="AZX52" s="5"/>
      <c r="AZY52" s="5"/>
      <c r="AZZ52" s="5"/>
      <c r="BAA52" s="5"/>
      <c r="BAB52" s="5"/>
      <c r="BAC52" s="5"/>
      <c r="BAD52" s="5"/>
      <c r="BAE52" s="5"/>
      <c r="BAF52" s="5"/>
      <c r="BAG52" s="5"/>
      <c r="BAH52" s="5"/>
      <c r="BAI52" s="5"/>
      <c r="BAJ52" s="5"/>
      <c r="BAK52" s="5"/>
      <c r="BAL52" s="5"/>
      <c r="BAM52" s="5"/>
      <c r="BAN52" s="5"/>
      <c r="BAO52" s="5"/>
      <c r="BAP52" s="5"/>
      <c r="BAQ52" s="5"/>
      <c r="BAR52" s="5"/>
      <c r="BAS52" s="5"/>
      <c r="BAT52" s="5"/>
      <c r="BAU52" s="5"/>
      <c r="BAV52" s="5"/>
      <c r="BAW52" s="5"/>
      <c r="BAX52" s="5"/>
      <c r="BAY52" s="5"/>
      <c r="BAZ52" s="5"/>
      <c r="BBA52" s="5"/>
      <c r="BBB52" s="5"/>
      <c r="BBC52" s="5"/>
      <c r="BBD52" s="5"/>
      <c r="BBE52" s="5"/>
      <c r="BBF52" s="5"/>
      <c r="BBG52" s="5"/>
      <c r="BBH52" s="5"/>
      <c r="BBI52" s="5"/>
      <c r="BBJ52" s="5"/>
      <c r="BBK52" s="5"/>
      <c r="BBL52" s="5"/>
      <c r="BBM52" s="5"/>
      <c r="BBN52" s="5"/>
      <c r="BBO52" s="5"/>
      <c r="BBP52" s="5"/>
      <c r="BBQ52" s="5"/>
      <c r="BBR52" s="5"/>
      <c r="BBS52" s="5"/>
      <c r="BBT52" s="5"/>
      <c r="BBU52" s="5"/>
      <c r="BBV52" s="5"/>
      <c r="BBW52" s="5"/>
      <c r="BBX52" s="5"/>
      <c r="BBY52" s="5"/>
      <c r="BBZ52" s="5"/>
      <c r="BCA52" s="5"/>
      <c r="BCB52" s="5"/>
      <c r="BCC52" s="5"/>
      <c r="BCD52" s="5"/>
      <c r="BCE52" s="5"/>
      <c r="BCF52" s="5"/>
      <c r="BCG52" s="5"/>
      <c r="BCH52" s="5"/>
      <c r="BCI52" s="5"/>
      <c r="BCJ52" s="5"/>
      <c r="BCK52" s="5"/>
      <c r="BCL52" s="5"/>
      <c r="BCM52" s="5"/>
      <c r="BCN52" s="5"/>
      <c r="BCO52" s="5"/>
      <c r="BCP52" s="5"/>
      <c r="BCQ52" s="5"/>
      <c r="BCR52" s="5"/>
      <c r="BCS52" s="5"/>
      <c r="BCT52" s="5"/>
      <c r="BCU52" s="5"/>
      <c r="BCV52" s="5"/>
      <c r="BCW52" s="5"/>
      <c r="BCX52" s="5"/>
      <c r="BCY52" s="5"/>
      <c r="BCZ52" s="5"/>
      <c r="BDA52" s="5"/>
      <c r="BDB52" s="5"/>
      <c r="BDC52" s="5"/>
      <c r="BDD52" s="5"/>
      <c r="BDE52" s="5"/>
      <c r="BDF52" s="5"/>
      <c r="BDG52" s="5"/>
      <c r="BDH52" s="5"/>
      <c r="BDI52" s="5"/>
      <c r="BDJ52" s="5"/>
      <c r="BDK52" s="5"/>
      <c r="BDL52" s="5"/>
      <c r="BDM52" s="5"/>
      <c r="BDN52" s="5"/>
      <c r="BDO52" s="5"/>
      <c r="BDP52" s="5"/>
      <c r="BDQ52" s="5"/>
      <c r="BDR52" s="5"/>
      <c r="BDS52" s="5"/>
      <c r="BDT52" s="5"/>
      <c r="BDU52" s="5"/>
      <c r="BDV52" s="5"/>
      <c r="BDW52" s="5"/>
      <c r="BDX52" s="5"/>
      <c r="BDY52" s="5"/>
      <c r="BDZ52" s="5"/>
      <c r="BEA52" s="5"/>
      <c r="BEB52" s="5"/>
      <c r="BEC52" s="5"/>
      <c r="BED52" s="5"/>
      <c r="BEE52" s="5"/>
      <c r="BEF52" s="5"/>
      <c r="BEG52" s="5"/>
      <c r="BEH52" s="5"/>
      <c r="BEI52" s="5"/>
      <c r="BEJ52" s="5"/>
      <c r="BEK52" s="5"/>
      <c r="BEL52" s="5"/>
      <c r="BEM52" s="5"/>
      <c r="BEN52" s="5"/>
      <c r="BEO52" s="5"/>
      <c r="BEP52" s="5"/>
      <c r="BEQ52" s="5"/>
      <c r="BER52" s="5"/>
      <c r="BES52" s="5"/>
      <c r="BET52" s="5"/>
      <c r="BEU52" s="5"/>
      <c r="BEV52" s="5"/>
      <c r="BEW52" s="5"/>
      <c r="BEX52" s="5"/>
      <c r="BEY52" s="5"/>
      <c r="BEZ52" s="5"/>
      <c r="BFA52" s="5"/>
      <c r="BFB52" s="5"/>
      <c r="BFC52" s="5"/>
      <c r="BFD52" s="5"/>
      <c r="BFE52" s="5"/>
      <c r="BFF52" s="5"/>
      <c r="BFG52" s="5"/>
      <c r="BFH52" s="5"/>
      <c r="BFI52" s="5"/>
      <c r="BFJ52" s="5"/>
      <c r="BFK52" s="5"/>
      <c r="BFL52" s="5"/>
      <c r="BFM52" s="5"/>
      <c r="BFN52" s="5"/>
      <c r="BFO52" s="5"/>
      <c r="BFP52" s="5"/>
      <c r="BFQ52" s="5"/>
      <c r="BFR52" s="5"/>
      <c r="BFS52" s="5"/>
      <c r="BFT52" s="5"/>
      <c r="BFU52" s="5"/>
      <c r="BFV52" s="5"/>
      <c r="BFW52" s="5"/>
      <c r="BFX52" s="5"/>
      <c r="BFY52" s="5"/>
      <c r="BFZ52" s="5"/>
      <c r="BGA52" s="5"/>
      <c r="BGB52" s="5"/>
      <c r="BGC52" s="5"/>
      <c r="BGD52" s="5"/>
      <c r="BGE52" s="5"/>
      <c r="BGF52" s="5"/>
      <c r="BGG52" s="5"/>
      <c r="BGH52" s="5"/>
      <c r="BGI52" s="5"/>
      <c r="BGJ52" s="5"/>
      <c r="BGK52" s="5"/>
      <c r="BGL52" s="5"/>
      <c r="BGM52" s="5"/>
      <c r="BGN52" s="5"/>
      <c r="BGO52" s="5"/>
      <c r="BGP52" s="5"/>
      <c r="BGQ52" s="5"/>
      <c r="BGR52" s="5"/>
      <c r="BGS52" s="5"/>
      <c r="BGT52" s="5"/>
      <c r="BGU52" s="5"/>
      <c r="BGV52" s="5"/>
      <c r="BGW52" s="5"/>
      <c r="BGX52" s="5"/>
      <c r="BGY52" s="5"/>
      <c r="BGZ52" s="5"/>
      <c r="BHA52" s="5"/>
      <c r="BHB52" s="5"/>
      <c r="BHC52" s="5"/>
      <c r="BHD52" s="5"/>
      <c r="BHE52" s="5"/>
      <c r="BHF52" s="5"/>
      <c r="BHG52" s="5"/>
      <c r="BHH52" s="5"/>
      <c r="BHI52" s="5"/>
      <c r="BHJ52" s="5"/>
      <c r="BHK52" s="5"/>
      <c r="BHL52" s="5"/>
      <c r="BHM52" s="5"/>
      <c r="BHN52" s="5"/>
      <c r="BHO52" s="5"/>
      <c r="BHP52" s="5"/>
      <c r="BHQ52" s="5"/>
      <c r="BHR52" s="5"/>
      <c r="BHS52" s="5"/>
      <c r="BHT52" s="5"/>
      <c r="BHU52" s="5"/>
      <c r="BHV52" s="5"/>
      <c r="BHW52" s="5"/>
      <c r="BHX52" s="5"/>
      <c r="BHY52" s="5"/>
      <c r="BHZ52" s="5"/>
      <c r="BIA52" s="5"/>
      <c r="BIB52" s="5"/>
      <c r="BIC52" s="5"/>
      <c r="BID52" s="5"/>
      <c r="BIE52" s="5"/>
      <c r="BIF52" s="5"/>
      <c r="BIG52" s="5"/>
      <c r="BIH52" s="5"/>
      <c r="BII52" s="5"/>
      <c r="BIJ52" s="5"/>
      <c r="BIK52" s="5"/>
      <c r="BIL52" s="5"/>
      <c r="BIM52" s="5"/>
      <c r="BIN52" s="5"/>
      <c r="BIO52" s="5"/>
      <c r="BIP52" s="5"/>
      <c r="BIQ52" s="5"/>
      <c r="BIR52" s="5"/>
      <c r="BIS52" s="5"/>
      <c r="BIT52" s="5"/>
      <c r="BIU52" s="5"/>
      <c r="BIV52" s="5"/>
      <c r="BIW52" s="5"/>
      <c r="BIX52" s="5"/>
      <c r="BIY52" s="5"/>
      <c r="BIZ52" s="5"/>
      <c r="BJA52" s="5"/>
      <c r="BJB52" s="5"/>
      <c r="BJC52" s="5"/>
      <c r="BJD52" s="5"/>
      <c r="BJE52" s="5"/>
      <c r="BJF52" s="5"/>
      <c r="BJG52" s="5"/>
      <c r="BJH52" s="5"/>
      <c r="BJI52" s="5"/>
      <c r="BJJ52" s="5"/>
      <c r="BJK52" s="5"/>
      <c r="BJL52" s="5"/>
      <c r="BJM52" s="5"/>
      <c r="BJN52" s="5"/>
      <c r="BJO52" s="5"/>
      <c r="BJP52" s="5"/>
      <c r="BJQ52" s="5"/>
      <c r="BJR52" s="5"/>
      <c r="BJS52" s="5"/>
      <c r="BJT52" s="5"/>
      <c r="BJU52" s="5"/>
      <c r="BJV52" s="5"/>
      <c r="BJW52" s="5"/>
      <c r="BJX52" s="5"/>
      <c r="BJY52" s="5"/>
      <c r="BJZ52" s="5"/>
      <c r="BKA52" s="5"/>
      <c r="BKB52" s="5"/>
      <c r="BKC52" s="5"/>
      <c r="BKD52" s="5"/>
      <c r="BKE52" s="5"/>
      <c r="BKF52" s="5"/>
      <c r="BKG52" s="5"/>
      <c r="BKH52" s="5"/>
      <c r="BKI52" s="5"/>
      <c r="BKJ52" s="5"/>
      <c r="BKK52" s="5"/>
      <c r="BKL52" s="5"/>
      <c r="BKM52" s="5"/>
      <c r="BKN52" s="5"/>
      <c r="BKO52" s="5"/>
      <c r="BKP52" s="5"/>
      <c r="BKQ52" s="5"/>
      <c r="BKR52" s="5"/>
      <c r="BKS52" s="5"/>
      <c r="BKT52" s="5"/>
      <c r="BKU52" s="5"/>
      <c r="BKV52" s="5"/>
      <c r="BKW52" s="5"/>
      <c r="BKX52" s="5"/>
      <c r="BKY52" s="5"/>
      <c r="BKZ52" s="5"/>
      <c r="BLA52" s="5"/>
      <c r="BLB52" s="5"/>
      <c r="BLC52" s="5"/>
      <c r="BLD52" s="5"/>
      <c r="BLE52" s="5"/>
      <c r="BLF52" s="5"/>
      <c r="BLG52" s="5"/>
      <c r="BLH52" s="5"/>
      <c r="BLI52" s="5"/>
      <c r="BLJ52" s="5"/>
      <c r="BLK52" s="5"/>
      <c r="BLL52" s="5"/>
      <c r="BLM52" s="5"/>
      <c r="BLN52" s="5"/>
      <c r="BLO52" s="5"/>
      <c r="BLP52" s="5"/>
      <c r="BLQ52" s="5"/>
      <c r="BLR52" s="5"/>
      <c r="BLS52" s="5"/>
      <c r="BLT52" s="5"/>
      <c r="BLU52" s="5"/>
      <c r="BLV52" s="5"/>
      <c r="BLW52" s="5"/>
      <c r="BLX52" s="5"/>
      <c r="BLY52" s="5"/>
      <c r="BLZ52" s="5"/>
      <c r="BMA52" s="5"/>
      <c r="BMB52" s="5"/>
      <c r="BMC52" s="5"/>
      <c r="BMD52" s="5"/>
      <c r="BME52" s="5"/>
      <c r="BMF52" s="5"/>
      <c r="BMG52" s="5"/>
      <c r="BMH52" s="5"/>
      <c r="BMI52" s="5"/>
      <c r="BMJ52" s="5"/>
      <c r="BMK52" s="5"/>
      <c r="BML52" s="5"/>
      <c r="BMM52" s="5"/>
      <c r="BMN52" s="5"/>
      <c r="BMO52" s="5"/>
      <c r="BMP52" s="5"/>
      <c r="BMQ52" s="5"/>
      <c r="BMR52" s="5"/>
      <c r="BMS52" s="5"/>
      <c r="BMT52" s="5"/>
      <c r="BMU52" s="5"/>
      <c r="BMV52" s="5"/>
      <c r="BMW52" s="5"/>
      <c r="BMX52" s="5"/>
      <c r="BMY52" s="5"/>
      <c r="BMZ52" s="5"/>
      <c r="BNA52" s="5"/>
      <c r="BNB52" s="5"/>
      <c r="BNC52" s="5"/>
      <c r="BND52" s="5"/>
      <c r="BNE52" s="5"/>
      <c r="BNF52" s="5"/>
      <c r="BNG52" s="5"/>
      <c r="BNH52" s="5"/>
      <c r="BNI52" s="5"/>
      <c r="BNJ52" s="5"/>
      <c r="BNK52" s="5"/>
      <c r="BNL52" s="5"/>
      <c r="BNM52" s="5"/>
      <c r="BNN52" s="5"/>
      <c r="BNO52" s="5"/>
      <c r="BNP52" s="5"/>
      <c r="BNQ52" s="5"/>
      <c r="BNR52" s="5"/>
      <c r="BNS52" s="5"/>
      <c r="BNT52" s="5"/>
      <c r="BNU52" s="5"/>
      <c r="BNV52" s="5"/>
      <c r="BNW52" s="5"/>
      <c r="BNX52" s="5"/>
      <c r="BNY52" s="5"/>
      <c r="BNZ52" s="5"/>
      <c r="BOA52" s="5"/>
      <c r="BOB52" s="5"/>
      <c r="BOC52" s="5"/>
      <c r="BOD52" s="5"/>
      <c r="BOE52" s="5"/>
      <c r="BOF52" s="5"/>
      <c r="BOG52" s="5"/>
      <c r="BOH52" s="5"/>
      <c r="BOI52" s="5"/>
      <c r="BOJ52" s="5"/>
      <c r="BOK52" s="5"/>
      <c r="BOL52" s="5"/>
      <c r="BOM52" s="5"/>
      <c r="BON52" s="5"/>
      <c r="BOO52" s="5"/>
      <c r="BOP52" s="5"/>
      <c r="BOQ52" s="5"/>
      <c r="BOR52" s="5"/>
      <c r="BOS52" s="5"/>
      <c r="BOT52" s="5"/>
      <c r="BOU52" s="5"/>
      <c r="BOV52" s="5"/>
      <c r="BOW52" s="5"/>
      <c r="BOX52" s="5"/>
      <c r="BOY52" s="5"/>
      <c r="BOZ52" s="5"/>
      <c r="BPA52" s="5"/>
      <c r="BPB52" s="5"/>
      <c r="BPC52" s="5"/>
      <c r="BPD52" s="5"/>
      <c r="BPE52" s="5"/>
      <c r="BPF52" s="5"/>
      <c r="BPG52" s="5"/>
      <c r="BPH52" s="5"/>
      <c r="BPI52" s="5"/>
      <c r="BPJ52" s="5"/>
      <c r="BPK52" s="5"/>
      <c r="BPL52" s="5"/>
      <c r="BPM52" s="5"/>
      <c r="BPN52" s="5"/>
      <c r="BPO52" s="5"/>
      <c r="BPP52" s="5"/>
      <c r="BPQ52" s="5"/>
      <c r="BPR52" s="5"/>
      <c r="BPS52" s="5"/>
      <c r="BPT52" s="5"/>
      <c r="BPU52" s="5"/>
      <c r="BPV52" s="5"/>
      <c r="BPW52" s="5"/>
      <c r="BPX52" s="5"/>
      <c r="BPY52" s="5"/>
      <c r="BPZ52" s="5"/>
      <c r="BQA52" s="5"/>
      <c r="BQB52" s="5"/>
      <c r="BQC52" s="5"/>
      <c r="BQD52" s="5"/>
      <c r="BQE52" s="5"/>
      <c r="BQF52" s="5"/>
      <c r="BQG52" s="5"/>
      <c r="BQH52" s="5"/>
      <c r="BQI52" s="5"/>
      <c r="BQJ52" s="5"/>
      <c r="BQK52" s="5"/>
      <c r="BQL52" s="5"/>
      <c r="BQM52" s="5"/>
      <c r="BQN52" s="5"/>
      <c r="BQO52" s="5"/>
      <c r="BQP52" s="5"/>
      <c r="BQQ52" s="5"/>
      <c r="BQR52" s="5"/>
      <c r="BQS52" s="5"/>
      <c r="BQT52" s="5"/>
      <c r="BQU52" s="5"/>
      <c r="BQV52" s="5"/>
      <c r="BQW52" s="5"/>
      <c r="BQX52" s="5"/>
      <c r="BQY52" s="5"/>
      <c r="BQZ52" s="5"/>
      <c r="BRA52" s="5"/>
      <c r="BRB52" s="5"/>
      <c r="BRC52" s="5"/>
      <c r="BRD52" s="5"/>
      <c r="BRE52" s="5"/>
      <c r="BRF52" s="5"/>
      <c r="BRG52" s="5"/>
      <c r="BRH52" s="5"/>
      <c r="BRI52" s="5"/>
      <c r="BRJ52" s="5"/>
      <c r="BRK52" s="5"/>
      <c r="BRL52" s="5"/>
      <c r="BRM52" s="5"/>
      <c r="BRN52" s="5"/>
      <c r="BRO52" s="5"/>
      <c r="BRP52" s="5"/>
      <c r="BRQ52" s="5"/>
      <c r="BRR52" s="5"/>
      <c r="BRS52" s="5"/>
      <c r="BRT52" s="5"/>
      <c r="BRU52" s="5"/>
      <c r="BRV52" s="5"/>
      <c r="BRW52" s="5"/>
      <c r="BRX52" s="5"/>
      <c r="BRY52" s="5"/>
      <c r="BRZ52" s="5"/>
      <c r="BSA52" s="5"/>
      <c r="BSB52" s="5"/>
      <c r="BSC52" s="5"/>
      <c r="BSD52" s="5"/>
      <c r="BSE52" s="5"/>
      <c r="BSF52" s="5"/>
      <c r="BSG52" s="5"/>
      <c r="BSH52" s="5"/>
      <c r="BSI52" s="5"/>
      <c r="BSJ52" s="5"/>
      <c r="BSK52" s="5"/>
      <c r="BSL52" s="5"/>
      <c r="BSM52" s="5"/>
      <c r="BSN52" s="5"/>
      <c r="BSO52" s="5"/>
      <c r="BSP52" s="5"/>
      <c r="BSQ52" s="5"/>
      <c r="BSR52" s="5"/>
      <c r="BSS52" s="5"/>
      <c r="BST52" s="5"/>
      <c r="BSU52" s="5"/>
      <c r="BSV52" s="5"/>
      <c r="BSW52" s="5"/>
      <c r="BSX52" s="5"/>
      <c r="BSY52" s="5"/>
      <c r="BSZ52" s="5"/>
      <c r="BTA52" s="5"/>
      <c r="BTB52" s="5"/>
      <c r="BTC52" s="5"/>
      <c r="BTD52" s="5"/>
      <c r="BTE52" s="5"/>
      <c r="BTF52" s="5"/>
      <c r="BTG52" s="5"/>
      <c r="BTH52" s="5"/>
      <c r="BTI52" s="5"/>
      <c r="BTJ52" s="5"/>
      <c r="BTK52" s="5"/>
      <c r="BTL52" s="5"/>
      <c r="BTM52" s="5"/>
      <c r="BTN52" s="5"/>
      <c r="BTO52" s="5"/>
      <c r="BTP52" s="5"/>
      <c r="BTQ52" s="5"/>
      <c r="BTR52" s="5"/>
      <c r="BTS52" s="5"/>
      <c r="BTT52" s="5"/>
      <c r="BTU52" s="5"/>
      <c r="BTV52" s="5"/>
      <c r="BTW52" s="5"/>
      <c r="BTX52" s="5"/>
      <c r="BTY52" s="5"/>
      <c r="BTZ52" s="5"/>
      <c r="BUA52" s="5"/>
      <c r="BUB52" s="5"/>
      <c r="BUC52" s="5"/>
      <c r="BUD52" s="5"/>
      <c r="BUE52" s="5"/>
      <c r="BUF52" s="5"/>
      <c r="BUG52" s="5"/>
      <c r="BUH52" s="5"/>
      <c r="BUI52" s="5"/>
      <c r="BUJ52" s="5"/>
      <c r="BUK52" s="5"/>
      <c r="BUL52" s="5"/>
      <c r="BUM52" s="5"/>
      <c r="BUN52" s="5"/>
      <c r="BUO52" s="5"/>
      <c r="BUP52" s="5"/>
      <c r="BUQ52" s="5"/>
      <c r="BUR52" s="5"/>
      <c r="BUS52" s="5"/>
      <c r="BUT52" s="5"/>
      <c r="BUU52" s="5"/>
      <c r="BUV52" s="5"/>
      <c r="BUW52" s="5"/>
      <c r="BUX52" s="5"/>
      <c r="BUY52" s="5"/>
      <c r="BUZ52" s="5"/>
      <c r="BVA52" s="5"/>
      <c r="BVB52" s="5"/>
      <c r="BVC52" s="5"/>
      <c r="BVD52" s="5"/>
      <c r="BVE52" s="5"/>
      <c r="BVF52" s="5"/>
      <c r="BVG52" s="5"/>
      <c r="BVH52" s="5"/>
      <c r="BVI52" s="5"/>
      <c r="BVJ52" s="5"/>
      <c r="BVK52" s="5"/>
      <c r="BVL52" s="5"/>
      <c r="BVM52" s="5"/>
      <c r="BVN52" s="5"/>
      <c r="BVO52" s="5"/>
      <c r="BVP52" s="5"/>
      <c r="BVQ52" s="5"/>
      <c r="BVR52" s="5"/>
      <c r="BVS52" s="5"/>
      <c r="BVT52" s="5"/>
      <c r="BVU52" s="5"/>
      <c r="BVV52" s="5"/>
      <c r="BVW52" s="5"/>
      <c r="BVX52" s="5"/>
      <c r="BVY52" s="5"/>
      <c r="BVZ52" s="5"/>
      <c r="BWA52" s="5"/>
      <c r="BWB52" s="5"/>
      <c r="BWC52" s="5"/>
      <c r="BWD52" s="5"/>
      <c r="BWE52" s="5"/>
      <c r="BWF52" s="5"/>
      <c r="BWG52" s="5"/>
      <c r="BWH52" s="5"/>
      <c r="BWI52" s="5"/>
      <c r="BWJ52" s="5"/>
      <c r="BWK52" s="5"/>
      <c r="BWL52" s="5"/>
      <c r="BWM52" s="5"/>
      <c r="BWN52" s="5"/>
      <c r="BWO52" s="5"/>
      <c r="BWP52" s="5"/>
      <c r="BWQ52" s="5"/>
      <c r="BWR52" s="5"/>
      <c r="BWS52" s="5"/>
      <c r="BWT52" s="5"/>
      <c r="BWU52" s="5"/>
      <c r="BWV52" s="5"/>
      <c r="BWW52" s="5"/>
      <c r="BWX52" s="5"/>
      <c r="BWY52" s="5"/>
      <c r="BWZ52" s="5"/>
      <c r="BXA52" s="5"/>
      <c r="BXB52" s="5"/>
      <c r="BXC52" s="5"/>
      <c r="BXD52" s="5"/>
      <c r="BXE52" s="5"/>
      <c r="BXF52" s="5"/>
      <c r="BXG52" s="5"/>
      <c r="BXH52" s="5"/>
      <c r="BXI52" s="5"/>
      <c r="BXJ52" s="5"/>
      <c r="BXK52" s="5"/>
      <c r="BXL52" s="5"/>
      <c r="BXM52" s="5"/>
      <c r="BXN52" s="5"/>
      <c r="BXO52" s="5"/>
      <c r="BXP52" s="5"/>
      <c r="BXQ52" s="5"/>
      <c r="BXR52" s="5"/>
      <c r="BXS52" s="5"/>
      <c r="BXT52" s="5"/>
      <c r="BXU52" s="5"/>
      <c r="BXV52" s="5"/>
      <c r="BXW52" s="5"/>
      <c r="BXX52" s="5"/>
      <c r="BXY52" s="5"/>
      <c r="BXZ52" s="5"/>
      <c r="BYA52" s="5"/>
      <c r="BYB52" s="5"/>
      <c r="BYC52" s="5"/>
      <c r="BYD52" s="5"/>
      <c r="BYE52" s="5"/>
      <c r="BYF52" s="5"/>
      <c r="BYG52" s="5"/>
      <c r="BYH52" s="5"/>
      <c r="BYI52" s="5"/>
      <c r="BYJ52" s="5"/>
      <c r="BYK52" s="5"/>
      <c r="BYL52" s="5"/>
      <c r="BYM52" s="5"/>
      <c r="BYN52" s="5"/>
      <c r="BYO52" s="5"/>
      <c r="BYP52" s="5"/>
      <c r="BYQ52" s="5"/>
      <c r="BYR52" s="5"/>
      <c r="BYS52" s="5"/>
      <c r="BYT52" s="5"/>
      <c r="BYU52" s="5"/>
      <c r="BYV52" s="5"/>
      <c r="BYW52" s="5"/>
      <c r="BYX52" s="5"/>
      <c r="BYY52" s="5"/>
      <c r="BYZ52" s="5"/>
      <c r="BZA52" s="5"/>
      <c r="BZB52" s="5"/>
      <c r="BZC52" s="5"/>
      <c r="BZD52" s="5"/>
      <c r="BZE52" s="5"/>
      <c r="BZF52" s="5"/>
      <c r="BZG52" s="5"/>
      <c r="BZH52" s="5"/>
      <c r="BZI52" s="5"/>
      <c r="BZJ52" s="5"/>
      <c r="BZK52" s="5"/>
      <c r="BZL52" s="5"/>
      <c r="BZM52" s="5"/>
      <c r="BZN52" s="5"/>
      <c r="BZO52" s="5"/>
      <c r="BZP52" s="5"/>
      <c r="BZQ52" s="5"/>
      <c r="BZR52" s="5"/>
      <c r="BZS52" s="5"/>
      <c r="BZT52" s="5"/>
      <c r="BZU52" s="5"/>
      <c r="BZV52" s="5"/>
      <c r="BZW52" s="5"/>
      <c r="BZX52" s="5"/>
      <c r="BZY52" s="5"/>
      <c r="BZZ52" s="5"/>
      <c r="CAA52" s="5"/>
      <c r="CAB52" s="5"/>
      <c r="CAC52" s="5"/>
      <c r="CAD52" s="5"/>
      <c r="CAE52" s="5"/>
      <c r="CAF52" s="5"/>
      <c r="CAG52" s="5"/>
      <c r="CAH52" s="5"/>
      <c r="CAI52" s="5"/>
      <c r="CAJ52" s="5"/>
      <c r="CAK52" s="5"/>
      <c r="CAL52" s="5"/>
      <c r="CAM52" s="5"/>
      <c r="CAN52" s="5"/>
      <c r="CAO52" s="5"/>
      <c r="CAP52" s="5"/>
      <c r="CAQ52" s="5"/>
      <c r="CAR52" s="5"/>
      <c r="CAS52" s="5"/>
      <c r="CAT52" s="5"/>
      <c r="CAU52" s="5"/>
      <c r="CAV52" s="5"/>
      <c r="CAW52" s="5"/>
      <c r="CAX52" s="5"/>
      <c r="CAY52" s="5"/>
      <c r="CAZ52" s="5"/>
      <c r="CBA52" s="5"/>
      <c r="CBB52" s="5"/>
      <c r="CBC52" s="5"/>
      <c r="CBD52" s="5"/>
      <c r="CBE52" s="5"/>
      <c r="CBF52" s="5"/>
      <c r="CBG52" s="5"/>
      <c r="CBH52" s="5"/>
      <c r="CBI52" s="5"/>
      <c r="CBJ52" s="5"/>
      <c r="CBK52" s="5"/>
      <c r="CBL52" s="5"/>
      <c r="CBM52" s="5"/>
      <c r="CBN52" s="5"/>
      <c r="CBO52" s="5"/>
      <c r="CBP52" s="5"/>
      <c r="CBQ52" s="5"/>
      <c r="CBR52" s="5"/>
      <c r="CBS52" s="5"/>
      <c r="CBT52" s="5"/>
      <c r="CBU52" s="5"/>
      <c r="CBV52" s="5"/>
      <c r="CBW52" s="5"/>
      <c r="CBX52" s="5"/>
      <c r="CBY52" s="5"/>
      <c r="CBZ52" s="5"/>
      <c r="CCA52" s="5"/>
      <c r="CCB52" s="5"/>
      <c r="CCC52" s="5"/>
      <c r="CCD52" s="5"/>
      <c r="CCE52" s="5"/>
      <c r="CCF52" s="5"/>
      <c r="CCG52" s="5"/>
      <c r="CCH52" s="5"/>
      <c r="CCI52" s="5"/>
      <c r="CCJ52" s="5"/>
      <c r="CCK52" s="5"/>
      <c r="CCL52" s="5"/>
      <c r="CCM52" s="5"/>
      <c r="CCN52" s="5"/>
      <c r="CCO52" s="5"/>
      <c r="CCP52" s="5"/>
      <c r="CCQ52" s="5"/>
      <c r="CCR52" s="5"/>
      <c r="CCS52" s="5"/>
      <c r="CCT52" s="5"/>
      <c r="CCU52" s="5"/>
      <c r="CCV52" s="5"/>
      <c r="CCW52" s="5"/>
      <c r="CCX52" s="5"/>
      <c r="CCY52" s="5"/>
      <c r="CCZ52" s="5"/>
      <c r="CDA52" s="5"/>
      <c r="CDB52" s="5"/>
      <c r="CDC52" s="5"/>
      <c r="CDD52" s="5"/>
      <c r="CDE52" s="5"/>
      <c r="CDF52" s="5"/>
      <c r="CDG52" s="5"/>
      <c r="CDH52" s="5"/>
      <c r="CDI52" s="5"/>
      <c r="CDJ52" s="5"/>
      <c r="CDK52" s="5"/>
      <c r="CDL52" s="5"/>
      <c r="CDM52" s="5"/>
      <c r="CDN52" s="5"/>
      <c r="CDO52" s="5"/>
      <c r="CDP52" s="5"/>
      <c r="CDQ52" s="5"/>
      <c r="CDR52" s="5"/>
      <c r="CDS52" s="5"/>
      <c r="CDT52" s="5"/>
      <c r="CDU52" s="5"/>
      <c r="CDV52" s="5"/>
      <c r="CDW52" s="5"/>
      <c r="CDX52" s="5"/>
      <c r="CDY52" s="5"/>
      <c r="CDZ52" s="5"/>
      <c r="CEA52" s="5"/>
      <c r="CEB52" s="5"/>
      <c r="CEC52" s="5"/>
      <c r="CED52" s="5"/>
      <c r="CEE52" s="5"/>
      <c r="CEF52" s="5"/>
      <c r="CEG52" s="5"/>
      <c r="CEH52" s="5"/>
      <c r="CEI52" s="5"/>
      <c r="CEJ52" s="5"/>
      <c r="CEK52" s="5"/>
      <c r="CEL52" s="5"/>
      <c r="CEM52" s="5"/>
      <c r="CEN52" s="5"/>
      <c r="CEO52" s="5"/>
      <c r="CEP52" s="5"/>
      <c r="CEQ52" s="5"/>
      <c r="CER52" s="5"/>
      <c r="CES52" s="5"/>
      <c r="CET52" s="5"/>
      <c r="CEU52" s="5"/>
      <c r="CEV52" s="5"/>
      <c r="CEW52" s="5"/>
      <c r="CEX52" s="5"/>
      <c r="CEY52" s="5"/>
      <c r="CEZ52" s="5"/>
      <c r="CFA52" s="5"/>
      <c r="CFB52" s="5"/>
      <c r="CFC52" s="5"/>
      <c r="CFD52" s="5"/>
      <c r="CFE52" s="5"/>
      <c r="CFF52" s="5"/>
      <c r="CFG52" s="5"/>
      <c r="CFH52" s="5"/>
      <c r="CFI52" s="5"/>
      <c r="CFJ52" s="5"/>
      <c r="CFK52" s="5"/>
      <c r="CFL52" s="5"/>
      <c r="CFM52" s="5"/>
      <c r="CFN52" s="5"/>
      <c r="CFO52" s="5"/>
      <c r="CFP52" s="5"/>
      <c r="CFQ52" s="5"/>
      <c r="CFR52" s="5"/>
      <c r="CFS52" s="5"/>
      <c r="CFT52" s="5"/>
      <c r="CFU52" s="5"/>
      <c r="CFV52" s="5"/>
      <c r="CFW52" s="5"/>
      <c r="CFX52" s="5"/>
      <c r="CFY52" s="5"/>
      <c r="CFZ52" s="5"/>
      <c r="CGA52" s="5"/>
      <c r="CGB52" s="5"/>
      <c r="CGC52" s="5"/>
      <c r="CGD52" s="5"/>
      <c r="CGE52" s="5"/>
      <c r="CGF52" s="5"/>
      <c r="CGG52" s="5"/>
      <c r="CGH52" s="5"/>
      <c r="CGI52" s="5"/>
      <c r="CGJ52" s="5"/>
      <c r="CGK52" s="5"/>
      <c r="CGL52" s="5"/>
      <c r="CGM52" s="5"/>
      <c r="CGN52" s="5"/>
      <c r="CGO52" s="5"/>
      <c r="CGP52" s="5"/>
      <c r="CGQ52" s="5"/>
      <c r="CGR52" s="5"/>
      <c r="CGS52" s="5"/>
      <c r="CGT52" s="5"/>
      <c r="CGU52" s="5"/>
      <c r="CGV52" s="5"/>
      <c r="CGW52" s="5"/>
      <c r="CGX52" s="5"/>
      <c r="CGY52" s="5"/>
      <c r="CGZ52" s="5"/>
      <c r="CHA52" s="5"/>
      <c r="CHB52" s="5"/>
      <c r="CHC52" s="5"/>
      <c r="CHD52" s="5"/>
      <c r="CHE52" s="5"/>
      <c r="CHF52" s="5"/>
      <c r="CHG52" s="5"/>
      <c r="CHH52" s="5"/>
      <c r="CHI52" s="5"/>
      <c r="CHJ52" s="5"/>
      <c r="CHK52" s="5"/>
      <c r="CHL52" s="5"/>
      <c r="CHM52" s="5"/>
      <c r="CHN52" s="5"/>
      <c r="CHO52" s="5"/>
      <c r="CHP52" s="5"/>
      <c r="CHQ52" s="5"/>
      <c r="CHR52" s="5"/>
      <c r="CHS52" s="5"/>
      <c r="CHT52" s="5"/>
      <c r="CHU52" s="5"/>
      <c r="CHV52" s="5"/>
      <c r="CHW52" s="5"/>
      <c r="CHX52" s="5"/>
      <c r="CHY52" s="5"/>
      <c r="CHZ52" s="5"/>
      <c r="CIA52" s="5"/>
      <c r="CIB52" s="5"/>
      <c r="CIC52" s="5"/>
      <c r="CID52" s="5"/>
      <c r="CIE52" s="5"/>
      <c r="CIF52" s="5"/>
      <c r="CIG52" s="5"/>
      <c r="CIH52" s="5"/>
      <c r="CII52" s="5"/>
      <c r="CIJ52" s="5"/>
      <c r="CIK52" s="5"/>
      <c r="CIL52" s="5"/>
      <c r="CIM52" s="5"/>
      <c r="CIN52" s="5"/>
      <c r="CIO52" s="5"/>
      <c r="CIP52" s="5"/>
      <c r="CIQ52" s="5"/>
      <c r="CIR52" s="5"/>
      <c r="CIS52" s="5"/>
      <c r="CIT52" s="5"/>
      <c r="CIU52" s="5"/>
      <c r="CIV52" s="5"/>
      <c r="CIW52" s="5"/>
      <c r="CIX52" s="5"/>
      <c r="CIY52" s="5"/>
      <c r="CIZ52" s="5"/>
      <c r="CJA52" s="5"/>
      <c r="CJB52" s="5"/>
      <c r="CJC52" s="5"/>
      <c r="CJD52" s="5"/>
      <c r="CJE52" s="5"/>
      <c r="CJF52" s="5"/>
      <c r="CJG52" s="5"/>
      <c r="CJH52" s="5"/>
      <c r="CJI52" s="5"/>
      <c r="CJJ52" s="5"/>
      <c r="CJK52" s="5"/>
      <c r="CJL52" s="5"/>
      <c r="CJM52" s="5"/>
      <c r="CJN52" s="5"/>
      <c r="CJO52" s="5"/>
      <c r="CJP52" s="5"/>
      <c r="CJQ52" s="5"/>
      <c r="CJR52" s="5"/>
      <c r="CJS52" s="5"/>
      <c r="CJT52" s="5"/>
      <c r="CJU52" s="5"/>
      <c r="CJV52" s="5"/>
      <c r="CJW52" s="5"/>
      <c r="CJX52" s="5"/>
      <c r="CJY52" s="5"/>
      <c r="CJZ52" s="5"/>
      <c r="CKA52" s="5"/>
      <c r="CKB52" s="5"/>
      <c r="CKC52" s="5"/>
      <c r="CKD52" s="5"/>
      <c r="CKE52" s="5"/>
      <c r="CKF52" s="5"/>
      <c r="CKG52" s="5"/>
      <c r="CKH52" s="5"/>
      <c r="CKI52" s="5"/>
      <c r="CKJ52" s="5"/>
      <c r="CKK52" s="5"/>
      <c r="CKL52" s="5"/>
      <c r="CKM52" s="5"/>
      <c r="CKN52" s="5"/>
      <c r="CKO52" s="5"/>
      <c r="CKP52" s="5"/>
      <c r="CKQ52" s="5"/>
      <c r="CKR52" s="5"/>
      <c r="CKS52" s="5"/>
      <c r="CKT52" s="5"/>
      <c r="CKU52" s="5"/>
      <c r="CKV52" s="5"/>
      <c r="CKW52" s="5"/>
      <c r="CKX52" s="5"/>
      <c r="CKY52" s="5"/>
      <c r="CKZ52" s="5"/>
      <c r="CLA52" s="5"/>
      <c r="CLB52" s="5"/>
      <c r="CLC52" s="5"/>
      <c r="CLD52" s="5"/>
      <c r="CLE52" s="5"/>
      <c r="CLF52" s="5"/>
      <c r="CLG52" s="5"/>
      <c r="CLH52" s="5"/>
      <c r="CLI52" s="5"/>
      <c r="CLJ52" s="5"/>
      <c r="CLK52" s="5"/>
      <c r="CLL52" s="5"/>
      <c r="CLM52" s="5"/>
      <c r="CLN52" s="5"/>
      <c r="CLO52" s="5"/>
      <c r="CLP52" s="5"/>
      <c r="CLQ52" s="5"/>
      <c r="CLR52" s="5"/>
      <c r="CLS52" s="5"/>
      <c r="CLT52" s="5"/>
      <c r="CLU52" s="5"/>
      <c r="CLV52" s="5"/>
      <c r="CLW52" s="5"/>
      <c r="CLX52" s="5"/>
      <c r="CLY52" s="5"/>
      <c r="CLZ52" s="5"/>
      <c r="CMA52" s="5"/>
      <c r="CMB52" s="5"/>
      <c r="CMC52" s="5"/>
      <c r="CMD52" s="5"/>
      <c r="CME52" s="5"/>
      <c r="CMF52" s="5"/>
      <c r="CMG52" s="5"/>
      <c r="CMH52" s="5"/>
      <c r="CMI52" s="5"/>
      <c r="CMJ52" s="5"/>
      <c r="CMK52" s="5"/>
      <c r="CML52" s="5"/>
      <c r="CMM52" s="5"/>
      <c r="CMN52" s="5"/>
      <c r="CMO52" s="5"/>
      <c r="CMP52" s="5"/>
      <c r="CMQ52" s="5"/>
      <c r="CMR52" s="5"/>
      <c r="CMS52" s="5"/>
      <c r="CMT52" s="5"/>
      <c r="CMU52" s="5"/>
      <c r="CMV52" s="5"/>
      <c r="CMW52" s="5"/>
      <c r="CMX52" s="5"/>
      <c r="CMY52" s="5"/>
      <c r="CMZ52" s="5"/>
      <c r="CNA52" s="5"/>
      <c r="CNB52" s="5"/>
      <c r="CNC52" s="5"/>
      <c r="CND52" s="5"/>
      <c r="CNE52" s="5"/>
      <c r="CNF52" s="5"/>
      <c r="CNG52" s="5"/>
      <c r="CNH52" s="5"/>
      <c r="CNI52" s="5"/>
      <c r="CNJ52" s="5"/>
      <c r="CNK52" s="5"/>
      <c r="CNL52" s="5"/>
      <c r="CNM52" s="5"/>
      <c r="CNN52" s="5"/>
      <c r="CNO52" s="5"/>
      <c r="CNP52" s="5"/>
      <c r="CNQ52" s="5"/>
      <c r="CNR52" s="5"/>
      <c r="CNS52" s="5"/>
      <c r="CNT52" s="5"/>
      <c r="CNU52" s="5"/>
      <c r="CNV52" s="5"/>
      <c r="CNW52" s="5"/>
      <c r="CNX52" s="5"/>
      <c r="CNY52" s="5"/>
      <c r="CNZ52" s="5"/>
      <c r="COA52" s="5"/>
      <c r="COB52" s="5"/>
      <c r="COC52" s="5"/>
      <c r="COD52" s="5"/>
      <c r="COE52" s="5"/>
      <c r="COF52" s="5"/>
      <c r="COG52" s="5"/>
      <c r="COH52" s="5"/>
      <c r="COI52" s="5"/>
      <c r="COJ52" s="5"/>
      <c r="COK52" s="5"/>
      <c r="COL52" s="5"/>
      <c r="COM52" s="5"/>
      <c r="CON52" s="5"/>
      <c r="COO52" s="5"/>
      <c r="COP52" s="5"/>
      <c r="COQ52" s="5"/>
      <c r="COR52" s="5"/>
      <c r="COS52" s="5"/>
      <c r="COT52" s="5"/>
      <c r="COU52" s="5"/>
      <c r="COV52" s="5"/>
      <c r="COW52" s="5"/>
      <c r="COX52" s="5"/>
      <c r="COY52" s="5"/>
      <c r="COZ52" s="5"/>
      <c r="CPA52" s="5"/>
      <c r="CPB52" s="5"/>
      <c r="CPC52" s="5"/>
      <c r="CPD52" s="5"/>
      <c r="CPE52" s="5"/>
      <c r="CPF52" s="5"/>
      <c r="CPG52" s="5"/>
      <c r="CPH52" s="5"/>
      <c r="CPI52" s="5"/>
      <c r="CPJ52" s="5"/>
      <c r="CPK52" s="5"/>
      <c r="CPL52" s="5"/>
      <c r="CPM52" s="5"/>
      <c r="CPN52" s="5"/>
      <c r="CPO52" s="5"/>
      <c r="CPP52" s="5"/>
      <c r="CPQ52" s="5"/>
      <c r="CPR52" s="5"/>
      <c r="CPS52" s="5"/>
      <c r="CPT52" s="5"/>
      <c r="CPU52" s="5"/>
      <c r="CPV52" s="5"/>
      <c r="CPW52" s="5"/>
      <c r="CPX52" s="5"/>
      <c r="CPY52" s="5"/>
      <c r="CPZ52" s="5"/>
      <c r="CQA52" s="5"/>
      <c r="CQB52" s="5"/>
      <c r="CQC52" s="5"/>
      <c r="CQD52" s="5"/>
      <c r="CQE52" s="5"/>
      <c r="CQF52" s="5"/>
      <c r="CQG52" s="5"/>
      <c r="CQH52" s="5"/>
      <c r="CQI52" s="5"/>
      <c r="CQJ52" s="5"/>
      <c r="CQK52" s="5"/>
      <c r="CQL52" s="5"/>
      <c r="CQM52" s="5"/>
      <c r="CQN52" s="5"/>
      <c r="CQO52" s="5"/>
      <c r="CQP52" s="5"/>
      <c r="CQQ52" s="5"/>
      <c r="CQR52" s="5"/>
      <c r="CQS52" s="5"/>
      <c r="CQT52" s="5"/>
      <c r="CQU52" s="5"/>
      <c r="CQV52" s="5"/>
      <c r="CQW52" s="5"/>
      <c r="CQX52" s="5"/>
      <c r="CQY52" s="5"/>
      <c r="CQZ52" s="5"/>
      <c r="CRA52" s="5"/>
      <c r="CRB52" s="5"/>
      <c r="CRC52" s="5"/>
      <c r="CRD52" s="5"/>
      <c r="CRE52" s="5"/>
      <c r="CRF52" s="5"/>
      <c r="CRG52" s="5"/>
      <c r="CRH52" s="5"/>
      <c r="CRI52" s="5"/>
      <c r="CRJ52" s="5"/>
      <c r="CRK52" s="5"/>
      <c r="CRL52" s="5"/>
      <c r="CRM52" s="5"/>
      <c r="CRN52" s="5"/>
      <c r="CRO52" s="5"/>
      <c r="CRP52" s="5"/>
      <c r="CRQ52" s="5"/>
      <c r="CRR52" s="5"/>
      <c r="CRS52" s="5"/>
      <c r="CRT52" s="5"/>
      <c r="CRU52" s="5"/>
      <c r="CRV52" s="5"/>
      <c r="CRW52" s="5"/>
      <c r="CRX52" s="5"/>
      <c r="CRY52" s="5"/>
      <c r="CRZ52" s="5"/>
      <c r="CSA52" s="5"/>
      <c r="CSB52" s="5"/>
      <c r="CSC52" s="5"/>
      <c r="CSD52" s="5"/>
      <c r="CSE52" s="5"/>
      <c r="CSF52" s="5"/>
      <c r="CSG52" s="5"/>
      <c r="CSH52" s="5"/>
      <c r="CSI52" s="5"/>
      <c r="CSJ52" s="5"/>
      <c r="CSK52" s="5"/>
      <c r="CSL52" s="5"/>
      <c r="CSM52" s="5"/>
      <c r="CSN52" s="5"/>
      <c r="CSO52" s="5"/>
      <c r="CSP52" s="5"/>
      <c r="CSQ52" s="5"/>
      <c r="CSR52" s="5"/>
      <c r="CSS52" s="5"/>
      <c r="CST52" s="5"/>
      <c r="CSU52" s="5"/>
      <c r="CSV52" s="5"/>
      <c r="CSW52" s="5"/>
      <c r="CSX52" s="5"/>
      <c r="CSY52" s="5"/>
      <c r="CSZ52" s="5"/>
      <c r="CTA52" s="5"/>
      <c r="CTB52" s="5"/>
      <c r="CTC52" s="5"/>
      <c r="CTD52" s="5"/>
      <c r="CTE52" s="5"/>
      <c r="CTF52" s="5"/>
      <c r="CTG52" s="5"/>
      <c r="CTH52" s="5"/>
      <c r="CTI52" s="5"/>
      <c r="CTJ52" s="5"/>
      <c r="CTK52" s="5"/>
      <c r="CTL52" s="5"/>
      <c r="CTM52" s="5"/>
      <c r="CTN52" s="5"/>
      <c r="CTO52" s="5"/>
      <c r="CTP52" s="5"/>
      <c r="CTQ52" s="5"/>
      <c r="CTR52" s="5"/>
      <c r="CTS52" s="5"/>
    </row>
    <row r="53" s="4" customFormat="1" ht="104.5" customHeight="1" spans="1:2567">
      <c r="A53" s="18">
        <v>47</v>
      </c>
      <c r="B53" s="18" t="s">
        <v>56</v>
      </c>
      <c r="C53" s="18" t="s">
        <v>211</v>
      </c>
      <c r="D53" s="18" t="s">
        <v>206</v>
      </c>
      <c r="E53" s="36" t="s">
        <v>212</v>
      </c>
      <c r="F53" s="18" t="s">
        <v>213</v>
      </c>
      <c r="G53" s="18" t="s">
        <v>26</v>
      </c>
      <c r="H53" s="18">
        <v>1</v>
      </c>
      <c r="I53" s="31" t="s">
        <v>101</v>
      </c>
      <c r="J53" s="54" t="s">
        <v>214</v>
      </c>
      <c r="K53" s="55"/>
      <c r="L53" s="55"/>
      <c r="M53" s="70"/>
      <c r="N53" s="58">
        <f t="shared" si="0"/>
        <v>40</v>
      </c>
      <c r="O53" s="58">
        <f t="shared" si="1"/>
        <v>40</v>
      </c>
      <c r="P53" s="66"/>
      <c r="Q53" s="66">
        <v>40</v>
      </c>
      <c r="R53" s="66"/>
      <c r="S53" s="66"/>
      <c r="T53" s="71"/>
      <c r="U53" s="18" t="s">
        <v>206</v>
      </c>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5"/>
      <c r="NI53" s="5"/>
      <c r="NJ53" s="5"/>
      <c r="NK53" s="5"/>
      <c r="NL53" s="5"/>
      <c r="NM53" s="5"/>
      <c r="NN53" s="5"/>
      <c r="NO53" s="5"/>
      <c r="NP53" s="5"/>
      <c r="NQ53" s="5"/>
      <c r="NR53" s="5"/>
      <c r="NS53" s="5"/>
      <c r="NT53" s="5"/>
      <c r="NU53" s="5"/>
      <c r="NV53" s="5"/>
      <c r="NW53" s="5"/>
      <c r="NX53" s="5"/>
      <c r="NY53" s="5"/>
      <c r="NZ53" s="5"/>
      <c r="OA53" s="5"/>
      <c r="OB53" s="5"/>
      <c r="OC53" s="5"/>
      <c r="OD53" s="5"/>
      <c r="OE53" s="5"/>
      <c r="OF53" s="5"/>
      <c r="OG53" s="5"/>
      <c r="OH53" s="5"/>
      <c r="OI53" s="5"/>
      <c r="OJ53" s="5"/>
      <c r="OK53" s="5"/>
      <c r="OL53" s="5"/>
      <c r="OM53" s="5"/>
      <c r="ON53" s="5"/>
      <c r="OO53" s="5"/>
      <c r="OP53" s="5"/>
      <c r="OQ53" s="5"/>
      <c r="OR53" s="5"/>
      <c r="OS53" s="5"/>
      <c r="OT53" s="5"/>
      <c r="OU53" s="5"/>
      <c r="OV53" s="5"/>
      <c r="OW53" s="5"/>
      <c r="OX53" s="5"/>
      <c r="OY53" s="5"/>
      <c r="OZ53" s="5"/>
      <c r="PA53" s="5"/>
      <c r="PB53" s="5"/>
      <c r="PC53" s="5"/>
      <c r="PD53" s="5"/>
      <c r="PE53" s="5"/>
      <c r="PF53" s="5"/>
      <c r="PG53" s="5"/>
      <c r="PH53" s="5"/>
      <c r="PI53" s="5"/>
      <c r="PJ53" s="5"/>
      <c r="PK53" s="5"/>
      <c r="PL53" s="5"/>
      <c r="PM53" s="5"/>
      <c r="PN53" s="5"/>
      <c r="PO53" s="5"/>
      <c r="PP53" s="5"/>
      <c r="PQ53" s="5"/>
      <c r="PR53" s="5"/>
      <c r="PS53" s="5"/>
      <c r="PT53" s="5"/>
      <c r="PU53" s="5"/>
      <c r="PV53" s="5"/>
      <c r="PW53" s="5"/>
      <c r="PX53" s="5"/>
      <c r="PY53" s="5"/>
      <c r="PZ53" s="5"/>
      <c r="QA53" s="5"/>
      <c r="QB53" s="5"/>
      <c r="QC53" s="5"/>
      <c r="QD53" s="5"/>
      <c r="QE53" s="5"/>
      <c r="QF53" s="5"/>
      <c r="QG53" s="5"/>
      <c r="QH53" s="5"/>
      <c r="QI53" s="5"/>
      <c r="QJ53" s="5"/>
      <c r="QK53" s="5"/>
      <c r="QL53" s="5"/>
      <c r="QM53" s="5"/>
      <c r="QN53" s="5"/>
      <c r="QO53" s="5"/>
      <c r="QP53" s="5"/>
      <c r="QQ53" s="5"/>
      <c r="QR53" s="5"/>
      <c r="QS53" s="5"/>
      <c r="QT53" s="5"/>
      <c r="QU53" s="5"/>
      <c r="QV53" s="5"/>
      <c r="QW53" s="5"/>
      <c r="QX53" s="5"/>
      <c r="QY53" s="5"/>
      <c r="QZ53" s="5"/>
      <c r="RA53" s="5"/>
      <c r="RB53" s="5"/>
      <c r="RC53" s="5"/>
      <c r="RD53" s="5"/>
      <c r="RE53" s="5"/>
      <c r="RF53" s="5"/>
      <c r="RG53" s="5"/>
      <c r="RH53" s="5"/>
      <c r="RI53" s="5"/>
      <c r="RJ53" s="5"/>
      <c r="RK53" s="5"/>
      <c r="RL53" s="5"/>
      <c r="RM53" s="5"/>
      <c r="RN53" s="5"/>
      <c r="RO53" s="5"/>
      <c r="RP53" s="5"/>
      <c r="RQ53" s="5"/>
      <c r="RR53" s="5"/>
      <c r="RS53" s="5"/>
      <c r="RT53" s="5"/>
      <c r="RU53" s="5"/>
      <c r="RV53" s="5"/>
      <c r="RW53" s="5"/>
      <c r="RX53" s="5"/>
      <c r="RY53" s="5"/>
      <c r="RZ53" s="5"/>
      <c r="SA53" s="5"/>
      <c r="SB53" s="5"/>
      <c r="SC53" s="5"/>
      <c r="SD53" s="5"/>
      <c r="SE53" s="5"/>
      <c r="SF53" s="5"/>
      <c r="SG53" s="5"/>
      <c r="SH53" s="5"/>
      <c r="SI53" s="5"/>
      <c r="SJ53" s="5"/>
      <c r="SK53" s="5"/>
      <c r="SL53" s="5"/>
      <c r="SM53" s="5"/>
      <c r="SN53" s="5"/>
      <c r="SO53" s="5"/>
      <c r="SP53" s="5"/>
      <c r="SQ53" s="5"/>
      <c r="SR53" s="5"/>
      <c r="SS53" s="5"/>
      <c r="ST53" s="5"/>
      <c r="SU53" s="5"/>
      <c r="SV53" s="5"/>
      <c r="SW53" s="5"/>
      <c r="SX53" s="5"/>
      <c r="SY53" s="5"/>
      <c r="SZ53" s="5"/>
      <c r="TA53" s="5"/>
      <c r="TB53" s="5"/>
      <c r="TC53" s="5"/>
      <c r="TD53" s="5"/>
      <c r="TE53" s="5"/>
      <c r="TF53" s="5"/>
      <c r="TG53" s="5"/>
      <c r="TH53" s="5"/>
      <c r="TI53" s="5"/>
      <c r="TJ53" s="5"/>
      <c r="TK53" s="5"/>
      <c r="TL53" s="5"/>
      <c r="TM53" s="5"/>
      <c r="TN53" s="5"/>
      <c r="TO53" s="5"/>
      <c r="TP53" s="5"/>
      <c r="TQ53" s="5"/>
      <c r="TR53" s="5"/>
      <c r="TS53" s="5"/>
      <c r="TT53" s="5"/>
      <c r="TU53" s="5"/>
      <c r="TV53" s="5"/>
      <c r="TW53" s="5"/>
      <c r="TX53" s="5"/>
      <c r="TY53" s="5"/>
      <c r="TZ53" s="5"/>
      <c r="UA53" s="5"/>
      <c r="UB53" s="5"/>
      <c r="UC53" s="5"/>
      <c r="UD53" s="5"/>
      <c r="UE53" s="5"/>
      <c r="UF53" s="5"/>
      <c r="UG53" s="5"/>
      <c r="UH53" s="5"/>
      <c r="UI53" s="5"/>
      <c r="UJ53" s="5"/>
      <c r="UK53" s="5"/>
      <c r="UL53" s="5"/>
      <c r="UM53" s="5"/>
      <c r="UN53" s="5"/>
      <c r="UO53" s="5"/>
      <c r="UP53" s="5"/>
      <c r="UQ53" s="5"/>
      <c r="UR53" s="5"/>
      <c r="US53" s="5"/>
      <c r="UT53" s="5"/>
      <c r="UU53" s="5"/>
      <c r="UV53" s="5"/>
      <c r="UW53" s="5"/>
      <c r="UX53" s="5"/>
      <c r="UY53" s="5"/>
      <c r="UZ53" s="5"/>
      <c r="VA53" s="5"/>
      <c r="VB53" s="5"/>
      <c r="VC53" s="5"/>
      <c r="VD53" s="5"/>
      <c r="VE53" s="5"/>
      <c r="VF53" s="5"/>
      <c r="VG53" s="5"/>
      <c r="VH53" s="5"/>
      <c r="VI53" s="5"/>
      <c r="VJ53" s="5"/>
      <c r="VK53" s="5"/>
      <c r="VL53" s="5"/>
      <c r="VM53" s="5"/>
      <c r="VN53" s="5"/>
      <c r="VO53" s="5"/>
      <c r="VP53" s="5"/>
      <c r="VQ53" s="5"/>
      <c r="VR53" s="5"/>
      <c r="VS53" s="5"/>
      <c r="VT53" s="5"/>
      <c r="VU53" s="5"/>
      <c r="VV53" s="5"/>
      <c r="VW53" s="5"/>
      <c r="VX53" s="5"/>
      <c r="VY53" s="5"/>
      <c r="VZ53" s="5"/>
      <c r="WA53" s="5"/>
      <c r="WB53" s="5"/>
      <c r="WC53" s="5"/>
      <c r="WD53" s="5"/>
      <c r="WE53" s="5"/>
      <c r="WF53" s="5"/>
      <c r="WG53" s="5"/>
      <c r="WH53" s="5"/>
      <c r="WI53" s="5"/>
      <c r="WJ53" s="5"/>
      <c r="WK53" s="5"/>
      <c r="WL53" s="5"/>
      <c r="WM53" s="5"/>
      <c r="WN53" s="5"/>
      <c r="WO53" s="5"/>
      <c r="WP53" s="5"/>
      <c r="WQ53" s="5"/>
      <c r="WR53" s="5"/>
      <c r="WS53" s="5"/>
      <c r="WT53" s="5"/>
      <c r="WU53" s="5"/>
      <c r="WV53" s="5"/>
      <c r="WW53" s="5"/>
      <c r="WX53" s="5"/>
      <c r="WY53" s="5"/>
      <c r="WZ53" s="5"/>
      <c r="XA53" s="5"/>
      <c r="XB53" s="5"/>
      <c r="XC53" s="5"/>
      <c r="XD53" s="5"/>
      <c r="XE53" s="5"/>
      <c r="XF53" s="5"/>
      <c r="XG53" s="5"/>
      <c r="XH53" s="5"/>
      <c r="XI53" s="5"/>
      <c r="XJ53" s="5"/>
      <c r="XK53" s="5"/>
      <c r="XL53" s="5"/>
      <c r="XM53" s="5"/>
      <c r="XN53" s="5"/>
      <c r="XO53" s="5"/>
      <c r="XP53" s="5"/>
      <c r="XQ53" s="5"/>
      <c r="XR53" s="5"/>
      <c r="XS53" s="5"/>
      <c r="XT53" s="5"/>
      <c r="XU53" s="5"/>
      <c r="XV53" s="5"/>
      <c r="XW53" s="5"/>
      <c r="XX53" s="5"/>
      <c r="XY53" s="5"/>
      <c r="XZ53" s="5"/>
      <c r="YA53" s="5"/>
      <c r="YB53" s="5"/>
      <c r="YC53" s="5"/>
      <c r="YD53" s="5"/>
      <c r="YE53" s="5"/>
      <c r="YF53" s="5"/>
      <c r="YG53" s="5"/>
      <c r="YH53" s="5"/>
      <c r="YI53" s="5"/>
      <c r="YJ53" s="5"/>
      <c r="YK53" s="5"/>
      <c r="YL53" s="5"/>
      <c r="YM53" s="5"/>
      <c r="YN53" s="5"/>
      <c r="YO53" s="5"/>
      <c r="YP53" s="5"/>
      <c r="YQ53" s="5"/>
      <c r="YR53" s="5"/>
      <c r="YS53" s="5"/>
      <c r="YT53" s="5"/>
      <c r="YU53" s="5"/>
      <c r="YV53" s="5"/>
      <c r="YW53" s="5"/>
      <c r="YX53" s="5"/>
      <c r="YY53" s="5"/>
      <c r="YZ53" s="5"/>
      <c r="ZA53" s="5"/>
      <c r="ZB53" s="5"/>
      <c r="ZC53" s="5"/>
      <c r="ZD53" s="5"/>
      <c r="ZE53" s="5"/>
      <c r="ZF53" s="5"/>
      <c r="ZG53" s="5"/>
      <c r="ZH53" s="5"/>
      <c r="ZI53" s="5"/>
      <c r="ZJ53" s="5"/>
      <c r="ZK53" s="5"/>
      <c r="ZL53" s="5"/>
      <c r="ZM53" s="5"/>
      <c r="ZN53" s="5"/>
      <c r="ZO53" s="5"/>
      <c r="ZP53" s="5"/>
      <c r="ZQ53" s="5"/>
      <c r="ZR53" s="5"/>
      <c r="ZS53" s="5"/>
      <c r="ZT53" s="5"/>
      <c r="ZU53" s="5"/>
      <c r="ZV53" s="5"/>
      <c r="ZW53" s="5"/>
      <c r="ZX53" s="5"/>
      <c r="ZY53" s="5"/>
      <c r="ZZ53" s="5"/>
      <c r="AAA53" s="5"/>
      <c r="AAB53" s="5"/>
      <c r="AAC53" s="5"/>
      <c r="AAD53" s="5"/>
      <c r="AAE53" s="5"/>
      <c r="AAF53" s="5"/>
      <c r="AAG53" s="5"/>
      <c r="AAH53" s="5"/>
      <c r="AAI53" s="5"/>
      <c r="AAJ53" s="5"/>
      <c r="AAK53" s="5"/>
      <c r="AAL53" s="5"/>
      <c r="AAM53" s="5"/>
      <c r="AAN53" s="5"/>
      <c r="AAO53" s="5"/>
      <c r="AAP53" s="5"/>
      <c r="AAQ53" s="5"/>
      <c r="AAR53" s="5"/>
      <c r="AAS53" s="5"/>
      <c r="AAT53" s="5"/>
      <c r="AAU53" s="5"/>
      <c r="AAV53" s="5"/>
      <c r="AAW53" s="5"/>
      <c r="AAX53" s="5"/>
      <c r="AAY53" s="5"/>
      <c r="AAZ53" s="5"/>
      <c r="ABA53" s="5"/>
      <c r="ABB53" s="5"/>
      <c r="ABC53" s="5"/>
      <c r="ABD53" s="5"/>
      <c r="ABE53" s="5"/>
      <c r="ABF53" s="5"/>
      <c r="ABG53" s="5"/>
      <c r="ABH53" s="5"/>
      <c r="ABI53" s="5"/>
      <c r="ABJ53" s="5"/>
      <c r="ABK53" s="5"/>
      <c r="ABL53" s="5"/>
      <c r="ABM53" s="5"/>
      <c r="ABN53" s="5"/>
      <c r="ABO53" s="5"/>
      <c r="ABP53" s="5"/>
      <c r="ABQ53" s="5"/>
      <c r="ABR53" s="5"/>
      <c r="ABS53" s="5"/>
      <c r="ABT53" s="5"/>
      <c r="ABU53" s="5"/>
      <c r="ABV53" s="5"/>
      <c r="ABW53" s="5"/>
      <c r="ABX53" s="5"/>
      <c r="ABY53" s="5"/>
      <c r="ABZ53" s="5"/>
      <c r="ACA53" s="5"/>
      <c r="ACB53" s="5"/>
      <c r="ACC53" s="5"/>
      <c r="ACD53" s="5"/>
      <c r="ACE53" s="5"/>
      <c r="ACF53" s="5"/>
      <c r="ACG53" s="5"/>
      <c r="ACH53" s="5"/>
      <c r="ACI53" s="5"/>
      <c r="ACJ53" s="5"/>
      <c r="ACK53" s="5"/>
      <c r="ACL53" s="5"/>
      <c r="ACM53" s="5"/>
      <c r="ACN53" s="5"/>
      <c r="ACO53" s="5"/>
      <c r="ACP53" s="5"/>
      <c r="ACQ53" s="5"/>
      <c r="ACR53" s="5"/>
      <c r="ACS53" s="5"/>
      <c r="ACT53" s="5"/>
      <c r="ACU53" s="5"/>
      <c r="ACV53" s="5"/>
      <c r="ACW53" s="5"/>
      <c r="ACX53" s="5"/>
      <c r="ACY53" s="5"/>
      <c r="ACZ53" s="5"/>
      <c r="ADA53" s="5"/>
      <c r="ADB53" s="5"/>
      <c r="ADC53" s="5"/>
      <c r="ADD53" s="5"/>
      <c r="ADE53" s="5"/>
      <c r="ADF53" s="5"/>
      <c r="ADG53" s="5"/>
      <c r="ADH53" s="5"/>
      <c r="ADI53" s="5"/>
      <c r="ADJ53" s="5"/>
      <c r="ADK53" s="5"/>
      <c r="ADL53" s="5"/>
      <c r="ADM53" s="5"/>
      <c r="ADN53" s="5"/>
      <c r="ADO53" s="5"/>
      <c r="ADP53" s="5"/>
      <c r="ADQ53" s="5"/>
      <c r="ADR53" s="5"/>
      <c r="ADS53" s="5"/>
      <c r="ADT53" s="5"/>
      <c r="ADU53" s="5"/>
      <c r="ADV53" s="5"/>
      <c r="ADW53" s="5"/>
      <c r="ADX53" s="5"/>
      <c r="ADY53" s="5"/>
      <c r="ADZ53" s="5"/>
      <c r="AEA53" s="5"/>
      <c r="AEB53" s="5"/>
      <c r="AEC53" s="5"/>
      <c r="AED53" s="5"/>
      <c r="AEE53" s="5"/>
      <c r="AEF53" s="5"/>
      <c r="AEG53" s="5"/>
      <c r="AEH53" s="5"/>
      <c r="AEI53" s="5"/>
      <c r="AEJ53" s="5"/>
      <c r="AEK53" s="5"/>
      <c r="AEL53" s="5"/>
      <c r="AEM53" s="5"/>
      <c r="AEN53" s="5"/>
      <c r="AEO53" s="5"/>
      <c r="AEP53" s="5"/>
      <c r="AEQ53" s="5"/>
      <c r="AER53" s="5"/>
      <c r="AES53" s="5"/>
      <c r="AET53" s="5"/>
      <c r="AEU53" s="5"/>
      <c r="AEV53" s="5"/>
      <c r="AEW53" s="5"/>
      <c r="AEX53" s="5"/>
      <c r="AEY53" s="5"/>
      <c r="AEZ53" s="5"/>
      <c r="AFA53" s="5"/>
      <c r="AFB53" s="5"/>
      <c r="AFC53" s="5"/>
      <c r="AFD53" s="5"/>
      <c r="AFE53" s="5"/>
      <c r="AFF53" s="5"/>
      <c r="AFG53" s="5"/>
      <c r="AFH53" s="5"/>
      <c r="AFI53" s="5"/>
      <c r="AFJ53" s="5"/>
      <c r="AFK53" s="5"/>
      <c r="AFL53" s="5"/>
      <c r="AFM53" s="5"/>
      <c r="AFN53" s="5"/>
      <c r="AFO53" s="5"/>
      <c r="AFP53" s="5"/>
      <c r="AFQ53" s="5"/>
      <c r="AFR53" s="5"/>
      <c r="AFS53" s="5"/>
      <c r="AFT53" s="5"/>
      <c r="AFU53" s="5"/>
      <c r="AFV53" s="5"/>
      <c r="AFW53" s="5"/>
      <c r="AFX53" s="5"/>
      <c r="AFY53" s="5"/>
      <c r="AFZ53" s="5"/>
      <c r="AGA53" s="5"/>
      <c r="AGB53" s="5"/>
      <c r="AGC53" s="5"/>
      <c r="AGD53" s="5"/>
      <c r="AGE53" s="5"/>
      <c r="AGF53" s="5"/>
      <c r="AGG53" s="5"/>
      <c r="AGH53" s="5"/>
      <c r="AGI53" s="5"/>
      <c r="AGJ53" s="5"/>
      <c r="AGK53" s="5"/>
      <c r="AGL53" s="5"/>
      <c r="AGM53" s="5"/>
      <c r="AGN53" s="5"/>
      <c r="AGO53" s="5"/>
      <c r="AGP53" s="5"/>
      <c r="AGQ53" s="5"/>
      <c r="AGR53" s="5"/>
      <c r="AGS53" s="5"/>
      <c r="AGT53" s="5"/>
      <c r="AGU53" s="5"/>
      <c r="AGV53" s="5"/>
      <c r="AGW53" s="5"/>
      <c r="AGX53" s="5"/>
      <c r="AGY53" s="5"/>
      <c r="AGZ53" s="5"/>
      <c r="AHA53" s="5"/>
      <c r="AHB53" s="5"/>
      <c r="AHC53" s="5"/>
      <c r="AHD53" s="5"/>
      <c r="AHE53" s="5"/>
      <c r="AHF53" s="5"/>
      <c r="AHG53" s="5"/>
      <c r="AHH53" s="5"/>
      <c r="AHI53" s="5"/>
      <c r="AHJ53" s="5"/>
      <c r="AHK53" s="5"/>
      <c r="AHL53" s="5"/>
      <c r="AHM53" s="5"/>
      <c r="AHN53" s="5"/>
      <c r="AHO53" s="5"/>
      <c r="AHP53" s="5"/>
      <c r="AHQ53" s="5"/>
      <c r="AHR53" s="5"/>
      <c r="AHS53" s="5"/>
      <c r="AHT53" s="5"/>
      <c r="AHU53" s="5"/>
      <c r="AHV53" s="5"/>
      <c r="AHW53" s="5"/>
      <c r="AHX53" s="5"/>
      <c r="AHY53" s="5"/>
      <c r="AHZ53" s="5"/>
      <c r="AIA53" s="5"/>
      <c r="AIB53" s="5"/>
      <c r="AIC53" s="5"/>
      <c r="AID53" s="5"/>
      <c r="AIE53" s="5"/>
      <c r="AIF53" s="5"/>
      <c r="AIG53" s="5"/>
      <c r="AIH53" s="5"/>
      <c r="AII53" s="5"/>
      <c r="AIJ53" s="5"/>
      <c r="AIK53" s="5"/>
      <c r="AIL53" s="5"/>
      <c r="AIM53" s="5"/>
      <c r="AIN53" s="5"/>
      <c r="AIO53" s="5"/>
      <c r="AIP53" s="5"/>
      <c r="AIQ53" s="5"/>
      <c r="AIR53" s="5"/>
      <c r="AIS53" s="5"/>
      <c r="AIT53" s="5"/>
      <c r="AIU53" s="5"/>
      <c r="AIV53" s="5"/>
      <c r="AIW53" s="5"/>
      <c r="AIX53" s="5"/>
      <c r="AIY53" s="5"/>
      <c r="AIZ53" s="5"/>
      <c r="AJA53" s="5"/>
      <c r="AJB53" s="5"/>
      <c r="AJC53" s="5"/>
      <c r="AJD53" s="5"/>
      <c r="AJE53" s="5"/>
      <c r="AJF53" s="5"/>
      <c r="AJG53" s="5"/>
      <c r="AJH53" s="5"/>
      <c r="AJI53" s="5"/>
      <c r="AJJ53" s="5"/>
      <c r="AJK53" s="5"/>
      <c r="AJL53" s="5"/>
      <c r="AJM53" s="5"/>
      <c r="AJN53" s="5"/>
      <c r="AJO53" s="5"/>
      <c r="AJP53" s="5"/>
      <c r="AJQ53" s="5"/>
      <c r="AJR53" s="5"/>
      <c r="AJS53" s="5"/>
      <c r="AJT53" s="5"/>
      <c r="AJU53" s="5"/>
      <c r="AJV53" s="5"/>
      <c r="AJW53" s="5"/>
      <c r="AJX53" s="5"/>
      <c r="AJY53" s="5"/>
      <c r="AJZ53" s="5"/>
      <c r="AKA53" s="5"/>
      <c r="AKB53" s="5"/>
      <c r="AKC53" s="5"/>
      <c r="AKD53" s="5"/>
      <c r="AKE53" s="5"/>
      <c r="AKF53" s="5"/>
      <c r="AKG53" s="5"/>
      <c r="AKH53" s="5"/>
      <c r="AKI53" s="5"/>
      <c r="AKJ53" s="5"/>
      <c r="AKK53" s="5"/>
      <c r="AKL53" s="5"/>
      <c r="AKM53" s="5"/>
      <c r="AKN53" s="5"/>
      <c r="AKO53" s="5"/>
      <c r="AKP53" s="5"/>
      <c r="AKQ53" s="5"/>
      <c r="AKR53" s="5"/>
      <c r="AKS53" s="5"/>
      <c r="AKT53" s="5"/>
      <c r="AKU53" s="5"/>
      <c r="AKV53" s="5"/>
      <c r="AKW53" s="5"/>
      <c r="AKX53" s="5"/>
      <c r="AKY53" s="5"/>
      <c r="AKZ53" s="5"/>
      <c r="ALA53" s="5"/>
      <c r="ALB53" s="5"/>
      <c r="ALC53" s="5"/>
      <c r="ALD53" s="5"/>
      <c r="ALE53" s="5"/>
      <c r="ALF53" s="5"/>
      <c r="ALG53" s="5"/>
      <c r="ALH53" s="5"/>
      <c r="ALI53" s="5"/>
      <c r="ALJ53" s="5"/>
      <c r="ALK53" s="5"/>
      <c r="ALL53" s="5"/>
      <c r="ALM53" s="5"/>
      <c r="ALN53" s="5"/>
      <c r="ALO53" s="5"/>
      <c r="ALP53" s="5"/>
      <c r="ALQ53" s="5"/>
      <c r="ALR53" s="5"/>
      <c r="ALS53" s="5"/>
      <c r="ALT53" s="5"/>
      <c r="ALU53" s="5"/>
      <c r="ALV53" s="5"/>
      <c r="ALW53" s="5"/>
      <c r="ALX53" s="5"/>
      <c r="ALY53" s="5"/>
      <c r="ALZ53" s="5"/>
      <c r="AMA53" s="5"/>
      <c r="AMB53" s="5"/>
      <c r="AMC53" s="5"/>
      <c r="AMD53" s="5"/>
      <c r="AME53" s="5"/>
      <c r="AMF53" s="5"/>
      <c r="AMG53" s="5"/>
      <c r="AMH53" s="5"/>
      <c r="AMI53" s="5"/>
      <c r="AMJ53" s="5"/>
      <c r="AMK53" s="5"/>
      <c r="AML53" s="5"/>
      <c r="AMM53" s="5"/>
      <c r="AMN53" s="5"/>
      <c r="AMO53" s="5"/>
      <c r="AMP53" s="5"/>
      <c r="AMQ53" s="5"/>
      <c r="AMR53" s="5"/>
      <c r="AMS53" s="5"/>
      <c r="AMT53" s="5"/>
      <c r="AMU53" s="5"/>
      <c r="AMV53" s="5"/>
      <c r="AMW53" s="5"/>
      <c r="AMX53" s="5"/>
      <c r="AMY53" s="5"/>
      <c r="AMZ53" s="5"/>
      <c r="ANA53" s="5"/>
      <c r="ANB53" s="5"/>
      <c r="ANC53" s="5"/>
      <c r="AND53" s="5"/>
      <c r="ANE53" s="5"/>
      <c r="ANF53" s="5"/>
      <c r="ANG53" s="5"/>
      <c r="ANH53" s="5"/>
      <c r="ANI53" s="5"/>
      <c r="ANJ53" s="5"/>
      <c r="ANK53" s="5"/>
      <c r="ANL53" s="5"/>
      <c r="ANM53" s="5"/>
      <c r="ANN53" s="5"/>
      <c r="ANO53" s="5"/>
      <c r="ANP53" s="5"/>
      <c r="ANQ53" s="5"/>
      <c r="ANR53" s="5"/>
      <c r="ANS53" s="5"/>
      <c r="ANT53" s="5"/>
      <c r="ANU53" s="5"/>
      <c r="ANV53" s="5"/>
      <c r="ANW53" s="5"/>
      <c r="ANX53" s="5"/>
      <c r="ANY53" s="5"/>
      <c r="ANZ53" s="5"/>
      <c r="AOA53" s="5"/>
      <c r="AOB53" s="5"/>
      <c r="AOC53" s="5"/>
      <c r="AOD53" s="5"/>
      <c r="AOE53" s="5"/>
      <c r="AOF53" s="5"/>
      <c r="AOG53" s="5"/>
      <c r="AOH53" s="5"/>
      <c r="AOI53" s="5"/>
      <c r="AOJ53" s="5"/>
      <c r="AOK53" s="5"/>
      <c r="AOL53" s="5"/>
      <c r="AOM53" s="5"/>
      <c r="AON53" s="5"/>
      <c r="AOO53" s="5"/>
      <c r="AOP53" s="5"/>
      <c r="AOQ53" s="5"/>
      <c r="AOR53" s="5"/>
      <c r="AOS53" s="5"/>
      <c r="AOT53" s="5"/>
      <c r="AOU53" s="5"/>
      <c r="AOV53" s="5"/>
      <c r="AOW53" s="5"/>
      <c r="AOX53" s="5"/>
      <c r="AOY53" s="5"/>
      <c r="AOZ53" s="5"/>
      <c r="APA53" s="5"/>
      <c r="APB53" s="5"/>
      <c r="APC53" s="5"/>
      <c r="APD53" s="5"/>
      <c r="APE53" s="5"/>
      <c r="APF53" s="5"/>
      <c r="APG53" s="5"/>
      <c r="APH53" s="5"/>
      <c r="API53" s="5"/>
      <c r="APJ53" s="5"/>
      <c r="APK53" s="5"/>
      <c r="APL53" s="5"/>
      <c r="APM53" s="5"/>
      <c r="APN53" s="5"/>
      <c r="APO53" s="5"/>
      <c r="APP53" s="5"/>
      <c r="APQ53" s="5"/>
      <c r="APR53" s="5"/>
      <c r="APS53" s="5"/>
      <c r="APT53" s="5"/>
      <c r="APU53" s="5"/>
      <c r="APV53" s="5"/>
      <c r="APW53" s="5"/>
      <c r="APX53" s="5"/>
      <c r="APY53" s="5"/>
      <c r="APZ53" s="5"/>
      <c r="AQA53" s="5"/>
      <c r="AQB53" s="5"/>
      <c r="AQC53" s="5"/>
      <c r="AQD53" s="5"/>
      <c r="AQE53" s="5"/>
      <c r="AQF53" s="5"/>
      <c r="AQG53" s="5"/>
      <c r="AQH53" s="5"/>
      <c r="AQI53" s="5"/>
      <c r="AQJ53" s="5"/>
      <c r="AQK53" s="5"/>
      <c r="AQL53" s="5"/>
      <c r="AQM53" s="5"/>
      <c r="AQN53" s="5"/>
      <c r="AQO53" s="5"/>
      <c r="AQP53" s="5"/>
      <c r="AQQ53" s="5"/>
      <c r="AQR53" s="5"/>
      <c r="AQS53" s="5"/>
      <c r="AQT53" s="5"/>
      <c r="AQU53" s="5"/>
      <c r="AQV53" s="5"/>
      <c r="AQW53" s="5"/>
      <c r="AQX53" s="5"/>
      <c r="AQY53" s="5"/>
      <c r="AQZ53" s="5"/>
      <c r="ARA53" s="5"/>
      <c r="ARB53" s="5"/>
      <c r="ARC53" s="5"/>
      <c r="ARD53" s="5"/>
      <c r="ARE53" s="5"/>
      <c r="ARF53" s="5"/>
      <c r="ARG53" s="5"/>
      <c r="ARH53" s="5"/>
      <c r="ARI53" s="5"/>
      <c r="ARJ53" s="5"/>
      <c r="ARK53" s="5"/>
      <c r="ARL53" s="5"/>
      <c r="ARM53" s="5"/>
      <c r="ARN53" s="5"/>
      <c r="ARO53" s="5"/>
      <c r="ARP53" s="5"/>
      <c r="ARQ53" s="5"/>
      <c r="ARR53" s="5"/>
      <c r="ARS53" s="5"/>
      <c r="ART53" s="5"/>
      <c r="ARU53" s="5"/>
      <c r="ARV53" s="5"/>
      <c r="ARW53" s="5"/>
      <c r="ARX53" s="5"/>
      <c r="ARY53" s="5"/>
      <c r="ARZ53" s="5"/>
      <c r="ASA53" s="5"/>
      <c r="ASB53" s="5"/>
      <c r="ASC53" s="5"/>
      <c r="ASD53" s="5"/>
      <c r="ASE53" s="5"/>
      <c r="ASF53" s="5"/>
      <c r="ASG53" s="5"/>
      <c r="ASH53" s="5"/>
      <c r="ASI53" s="5"/>
      <c r="ASJ53" s="5"/>
      <c r="ASK53" s="5"/>
      <c r="ASL53" s="5"/>
      <c r="ASM53" s="5"/>
      <c r="ASN53" s="5"/>
      <c r="ASO53" s="5"/>
      <c r="ASP53" s="5"/>
      <c r="ASQ53" s="5"/>
      <c r="ASR53" s="5"/>
      <c r="ASS53" s="5"/>
      <c r="AST53" s="5"/>
      <c r="ASU53" s="5"/>
      <c r="ASV53" s="5"/>
      <c r="ASW53" s="5"/>
      <c r="ASX53" s="5"/>
      <c r="ASY53" s="5"/>
      <c r="ASZ53" s="5"/>
      <c r="ATA53" s="5"/>
      <c r="ATB53" s="5"/>
      <c r="ATC53" s="5"/>
      <c r="ATD53" s="5"/>
      <c r="ATE53" s="5"/>
      <c r="ATF53" s="5"/>
      <c r="ATG53" s="5"/>
      <c r="ATH53" s="5"/>
      <c r="ATI53" s="5"/>
      <c r="ATJ53" s="5"/>
      <c r="ATK53" s="5"/>
      <c r="ATL53" s="5"/>
      <c r="ATM53" s="5"/>
      <c r="ATN53" s="5"/>
      <c r="ATO53" s="5"/>
      <c r="ATP53" s="5"/>
      <c r="ATQ53" s="5"/>
      <c r="ATR53" s="5"/>
      <c r="ATS53" s="5"/>
      <c r="ATT53" s="5"/>
      <c r="ATU53" s="5"/>
      <c r="ATV53" s="5"/>
      <c r="ATW53" s="5"/>
      <c r="ATX53" s="5"/>
      <c r="ATY53" s="5"/>
      <c r="ATZ53" s="5"/>
      <c r="AUA53" s="5"/>
      <c r="AUB53" s="5"/>
      <c r="AUC53" s="5"/>
      <c r="AUD53" s="5"/>
      <c r="AUE53" s="5"/>
      <c r="AUF53" s="5"/>
      <c r="AUG53" s="5"/>
      <c r="AUH53" s="5"/>
      <c r="AUI53" s="5"/>
      <c r="AUJ53" s="5"/>
      <c r="AUK53" s="5"/>
      <c r="AUL53" s="5"/>
      <c r="AUM53" s="5"/>
      <c r="AUN53" s="5"/>
      <c r="AUO53" s="5"/>
      <c r="AUP53" s="5"/>
      <c r="AUQ53" s="5"/>
      <c r="AUR53" s="5"/>
      <c r="AUS53" s="5"/>
      <c r="AUT53" s="5"/>
      <c r="AUU53" s="5"/>
      <c r="AUV53" s="5"/>
      <c r="AUW53" s="5"/>
      <c r="AUX53" s="5"/>
      <c r="AUY53" s="5"/>
      <c r="AUZ53" s="5"/>
      <c r="AVA53" s="5"/>
      <c r="AVB53" s="5"/>
      <c r="AVC53" s="5"/>
      <c r="AVD53" s="5"/>
      <c r="AVE53" s="5"/>
      <c r="AVF53" s="5"/>
      <c r="AVG53" s="5"/>
      <c r="AVH53" s="5"/>
      <c r="AVI53" s="5"/>
      <c r="AVJ53" s="5"/>
      <c r="AVK53" s="5"/>
      <c r="AVL53" s="5"/>
      <c r="AVM53" s="5"/>
      <c r="AVN53" s="5"/>
      <c r="AVO53" s="5"/>
      <c r="AVP53" s="5"/>
      <c r="AVQ53" s="5"/>
      <c r="AVR53" s="5"/>
      <c r="AVS53" s="5"/>
      <c r="AVT53" s="5"/>
      <c r="AVU53" s="5"/>
      <c r="AVV53" s="5"/>
      <c r="AVW53" s="5"/>
      <c r="AVX53" s="5"/>
      <c r="AVY53" s="5"/>
      <c r="AVZ53" s="5"/>
      <c r="AWA53" s="5"/>
      <c r="AWB53" s="5"/>
      <c r="AWC53" s="5"/>
      <c r="AWD53" s="5"/>
      <c r="AWE53" s="5"/>
      <c r="AWF53" s="5"/>
      <c r="AWG53" s="5"/>
      <c r="AWH53" s="5"/>
      <c r="AWI53" s="5"/>
      <c r="AWJ53" s="5"/>
      <c r="AWK53" s="5"/>
      <c r="AWL53" s="5"/>
      <c r="AWM53" s="5"/>
      <c r="AWN53" s="5"/>
      <c r="AWO53" s="5"/>
      <c r="AWP53" s="5"/>
      <c r="AWQ53" s="5"/>
      <c r="AWR53" s="5"/>
      <c r="AWS53" s="5"/>
      <c r="AWT53" s="5"/>
      <c r="AWU53" s="5"/>
      <c r="AWV53" s="5"/>
      <c r="AWW53" s="5"/>
      <c r="AWX53" s="5"/>
      <c r="AWY53" s="5"/>
      <c r="AWZ53" s="5"/>
      <c r="AXA53" s="5"/>
      <c r="AXB53" s="5"/>
      <c r="AXC53" s="5"/>
      <c r="AXD53" s="5"/>
      <c r="AXE53" s="5"/>
      <c r="AXF53" s="5"/>
      <c r="AXG53" s="5"/>
      <c r="AXH53" s="5"/>
      <c r="AXI53" s="5"/>
      <c r="AXJ53" s="5"/>
      <c r="AXK53" s="5"/>
      <c r="AXL53" s="5"/>
      <c r="AXM53" s="5"/>
      <c r="AXN53" s="5"/>
      <c r="AXO53" s="5"/>
      <c r="AXP53" s="5"/>
      <c r="AXQ53" s="5"/>
      <c r="AXR53" s="5"/>
      <c r="AXS53" s="5"/>
      <c r="AXT53" s="5"/>
      <c r="AXU53" s="5"/>
      <c r="AXV53" s="5"/>
      <c r="AXW53" s="5"/>
      <c r="AXX53" s="5"/>
      <c r="AXY53" s="5"/>
      <c r="AXZ53" s="5"/>
      <c r="AYA53" s="5"/>
      <c r="AYB53" s="5"/>
      <c r="AYC53" s="5"/>
      <c r="AYD53" s="5"/>
      <c r="AYE53" s="5"/>
      <c r="AYF53" s="5"/>
      <c r="AYG53" s="5"/>
      <c r="AYH53" s="5"/>
      <c r="AYI53" s="5"/>
      <c r="AYJ53" s="5"/>
      <c r="AYK53" s="5"/>
      <c r="AYL53" s="5"/>
      <c r="AYM53" s="5"/>
      <c r="AYN53" s="5"/>
      <c r="AYO53" s="5"/>
      <c r="AYP53" s="5"/>
      <c r="AYQ53" s="5"/>
      <c r="AYR53" s="5"/>
      <c r="AYS53" s="5"/>
      <c r="AYT53" s="5"/>
      <c r="AYU53" s="5"/>
      <c r="AYV53" s="5"/>
      <c r="AYW53" s="5"/>
      <c r="AYX53" s="5"/>
      <c r="AYY53" s="5"/>
      <c r="AYZ53" s="5"/>
      <c r="AZA53" s="5"/>
      <c r="AZB53" s="5"/>
      <c r="AZC53" s="5"/>
      <c r="AZD53" s="5"/>
      <c r="AZE53" s="5"/>
      <c r="AZF53" s="5"/>
      <c r="AZG53" s="5"/>
      <c r="AZH53" s="5"/>
      <c r="AZI53" s="5"/>
      <c r="AZJ53" s="5"/>
      <c r="AZK53" s="5"/>
      <c r="AZL53" s="5"/>
      <c r="AZM53" s="5"/>
      <c r="AZN53" s="5"/>
      <c r="AZO53" s="5"/>
      <c r="AZP53" s="5"/>
      <c r="AZQ53" s="5"/>
      <c r="AZR53" s="5"/>
      <c r="AZS53" s="5"/>
      <c r="AZT53" s="5"/>
      <c r="AZU53" s="5"/>
      <c r="AZV53" s="5"/>
      <c r="AZW53" s="5"/>
      <c r="AZX53" s="5"/>
      <c r="AZY53" s="5"/>
      <c r="AZZ53" s="5"/>
      <c r="BAA53" s="5"/>
      <c r="BAB53" s="5"/>
      <c r="BAC53" s="5"/>
      <c r="BAD53" s="5"/>
      <c r="BAE53" s="5"/>
      <c r="BAF53" s="5"/>
      <c r="BAG53" s="5"/>
      <c r="BAH53" s="5"/>
      <c r="BAI53" s="5"/>
      <c r="BAJ53" s="5"/>
      <c r="BAK53" s="5"/>
      <c r="BAL53" s="5"/>
      <c r="BAM53" s="5"/>
      <c r="BAN53" s="5"/>
      <c r="BAO53" s="5"/>
      <c r="BAP53" s="5"/>
      <c r="BAQ53" s="5"/>
      <c r="BAR53" s="5"/>
      <c r="BAS53" s="5"/>
      <c r="BAT53" s="5"/>
      <c r="BAU53" s="5"/>
      <c r="BAV53" s="5"/>
      <c r="BAW53" s="5"/>
      <c r="BAX53" s="5"/>
      <c r="BAY53" s="5"/>
      <c r="BAZ53" s="5"/>
      <c r="BBA53" s="5"/>
      <c r="BBB53" s="5"/>
      <c r="BBC53" s="5"/>
      <c r="BBD53" s="5"/>
      <c r="BBE53" s="5"/>
      <c r="BBF53" s="5"/>
      <c r="BBG53" s="5"/>
      <c r="BBH53" s="5"/>
      <c r="BBI53" s="5"/>
      <c r="BBJ53" s="5"/>
      <c r="BBK53" s="5"/>
      <c r="BBL53" s="5"/>
      <c r="BBM53" s="5"/>
      <c r="BBN53" s="5"/>
      <c r="BBO53" s="5"/>
      <c r="BBP53" s="5"/>
      <c r="BBQ53" s="5"/>
      <c r="BBR53" s="5"/>
      <c r="BBS53" s="5"/>
      <c r="BBT53" s="5"/>
      <c r="BBU53" s="5"/>
      <c r="BBV53" s="5"/>
      <c r="BBW53" s="5"/>
      <c r="BBX53" s="5"/>
      <c r="BBY53" s="5"/>
      <c r="BBZ53" s="5"/>
      <c r="BCA53" s="5"/>
      <c r="BCB53" s="5"/>
      <c r="BCC53" s="5"/>
      <c r="BCD53" s="5"/>
      <c r="BCE53" s="5"/>
      <c r="BCF53" s="5"/>
      <c r="BCG53" s="5"/>
      <c r="BCH53" s="5"/>
      <c r="BCI53" s="5"/>
      <c r="BCJ53" s="5"/>
      <c r="BCK53" s="5"/>
      <c r="BCL53" s="5"/>
      <c r="BCM53" s="5"/>
      <c r="BCN53" s="5"/>
      <c r="BCO53" s="5"/>
      <c r="BCP53" s="5"/>
      <c r="BCQ53" s="5"/>
      <c r="BCR53" s="5"/>
      <c r="BCS53" s="5"/>
      <c r="BCT53" s="5"/>
      <c r="BCU53" s="5"/>
      <c r="BCV53" s="5"/>
      <c r="BCW53" s="5"/>
      <c r="BCX53" s="5"/>
      <c r="BCY53" s="5"/>
      <c r="BCZ53" s="5"/>
      <c r="BDA53" s="5"/>
      <c r="BDB53" s="5"/>
      <c r="BDC53" s="5"/>
      <c r="BDD53" s="5"/>
      <c r="BDE53" s="5"/>
      <c r="BDF53" s="5"/>
      <c r="BDG53" s="5"/>
      <c r="BDH53" s="5"/>
      <c r="BDI53" s="5"/>
      <c r="BDJ53" s="5"/>
      <c r="BDK53" s="5"/>
      <c r="BDL53" s="5"/>
      <c r="BDM53" s="5"/>
      <c r="BDN53" s="5"/>
      <c r="BDO53" s="5"/>
      <c r="BDP53" s="5"/>
      <c r="BDQ53" s="5"/>
      <c r="BDR53" s="5"/>
      <c r="BDS53" s="5"/>
      <c r="BDT53" s="5"/>
      <c r="BDU53" s="5"/>
      <c r="BDV53" s="5"/>
      <c r="BDW53" s="5"/>
      <c r="BDX53" s="5"/>
      <c r="BDY53" s="5"/>
      <c r="BDZ53" s="5"/>
      <c r="BEA53" s="5"/>
      <c r="BEB53" s="5"/>
      <c r="BEC53" s="5"/>
      <c r="BED53" s="5"/>
      <c r="BEE53" s="5"/>
      <c r="BEF53" s="5"/>
      <c r="BEG53" s="5"/>
      <c r="BEH53" s="5"/>
      <c r="BEI53" s="5"/>
      <c r="BEJ53" s="5"/>
      <c r="BEK53" s="5"/>
      <c r="BEL53" s="5"/>
      <c r="BEM53" s="5"/>
      <c r="BEN53" s="5"/>
      <c r="BEO53" s="5"/>
      <c r="BEP53" s="5"/>
      <c r="BEQ53" s="5"/>
      <c r="BER53" s="5"/>
      <c r="BES53" s="5"/>
      <c r="BET53" s="5"/>
      <c r="BEU53" s="5"/>
      <c r="BEV53" s="5"/>
      <c r="BEW53" s="5"/>
      <c r="BEX53" s="5"/>
      <c r="BEY53" s="5"/>
      <c r="BEZ53" s="5"/>
      <c r="BFA53" s="5"/>
      <c r="BFB53" s="5"/>
      <c r="BFC53" s="5"/>
      <c r="BFD53" s="5"/>
      <c r="BFE53" s="5"/>
      <c r="BFF53" s="5"/>
      <c r="BFG53" s="5"/>
      <c r="BFH53" s="5"/>
      <c r="BFI53" s="5"/>
      <c r="BFJ53" s="5"/>
      <c r="BFK53" s="5"/>
      <c r="BFL53" s="5"/>
      <c r="BFM53" s="5"/>
      <c r="BFN53" s="5"/>
      <c r="BFO53" s="5"/>
      <c r="BFP53" s="5"/>
      <c r="BFQ53" s="5"/>
      <c r="BFR53" s="5"/>
      <c r="BFS53" s="5"/>
      <c r="BFT53" s="5"/>
      <c r="BFU53" s="5"/>
      <c r="BFV53" s="5"/>
      <c r="BFW53" s="5"/>
      <c r="BFX53" s="5"/>
      <c r="BFY53" s="5"/>
      <c r="BFZ53" s="5"/>
      <c r="BGA53" s="5"/>
      <c r="BGB53" s="5"/>
      <c r="BGC53" s="5"/>
      <c r="BGD53" s="5"/>
      <c r="BGE53" s="5"/>
      <c r="BGF53" s="5"/>
      <c r="BGG53" s="5"/>
      <c r="BGH53" s="5"/>
      <c r="BGI53" s="5"/>
      <c r="BGJ53" s="5"/>
      <c r="BGK53" s="5"/>
      <c r="BGL53" s="5"/>
      <c r="BGM53" s="5"/>
      <c r="BGN53" s="5"/>
      <c r="BGO53" s="5"/>
      <c r="BGP53" s="5"/>
      <c r="BGQ53" s="5"/>
      <c r="BGR53" s="5"/>
      <c r="BGS53" s="5"/>
      <c r="BGT53" s="5"/>
      <c r="BGU53" s="5"/>
      <c r="BGV53" s="5"/>
      <c r="BGW53" s="5"/>
      <c r="BGX53" s="5"/>
      <c r="BGY53" s="5"/>
      <c r="BGZ53" s="5"/>
      <c r="BHA53" s="5"/>
      <c r="BHB53" s="5"/>
      <c r="BHC53" s="5"/>
      <c r="BHD53" s="5"/>
      <c r="BHE53" s="5"/>
      <c r="BHF53" s="5"/>
      <c r="BHG53" s="5"/>
      <c r="BHH53" s="5"/>
      <c r="BHI53" s="5"/>
      <c r="BHJ53" s="5"/>
      <c r="BHK53" s="5"/>
      <c r="BHL53" s="5"/>
      <c r="BHM53" s="5"/>
      <c r="BHN53" s="5"/>
      <c r="BHO53" s="5"/>
      <c r="BHP53" s="5"/>
      <c r="BHQ53" s="5"/>
      <c r="BHR53" s="5"/>
      <c r="BHS53" s="5"/>
      <c r="BHT53" s="5"/>
      <c r="BHU53" s="5"/>
      <c r="BHV53" s="5"/>
      <c r="BHW53" s="5"/>
      <c r="BHX53" s="5"/>
      <c r="BHY53" s="5"/>
      <c r="BHZ53" s="5"/>
      <c r="BIA53" s="5"/>
      <c r="BIB53" s="5"/>
      <c r="BIC53" s="5"/>
      <c r="BID53" s="5"/>
      <c r="BIE53" s="5"/>
      <c r="BIF53" s="5"/>
      <c r="BIG53" s="5"/>
      <c r="BIH53" s="5"/>
      <c r="BII53" s="5"/>
      <c r="BIJ53" s="5"/>
      <c r="BIK53" s="5"/>
      <c r="BIL53" s="5"/>
      <c r="BIM53" s="5"/>
      <c r="BIN53" s="5"/>
      <c r="BIO53" s="5"/>
      <c r="BIP53" s="5"/>
      <c r="BIQ53" s="5"/>
      <c r="BIR53" s="5"/>
      <c r="BIS53" s="5"/>
      <c r="BIT53" s="5"/>
      <c r="BIU53" s="5"/>
      <c r="BIV53" s="5"/>
      <c r="BIW53" s="5"/>
      <c r="BIX53" s="5"/>
      <c r="BIY53" s="5"/>
      <c r="BIZ53" s="5"/>
      <c r="BJA53" s="5"/>
      <c r="BJB53" s="5"/>
      <c r="BJC53" s="5"/>
      <c r="BJD53" s="5"/>
      <c r="BJE53" s="5"/>
      <c r="BJF53" s="5"/>
      <c r="BJG53" s="5"/>
      <c r="BJH53" s="5"/>
      <c r="BJI53" s="5"/>
      <c r="BJJ53" s="5"/>
      <c r="BJK53" s="5"/>
      <c r="BJL53" s="5"/>
      <c r="BJM53" s="5"/>
      <c r="BJN53" s="5"/>
      <c r="BJO53" s="5"/>
      <c r="BJP53" s="5"/>
      <c r="BJQ53" s="5"/>
      <c r="BJR53" s="5"/>
      <c r="BJS53" s="5"/>
      <c r="BJT53" s="5"/>
      <c r="BJU53" s="5"/>
      <c r="BJV53" s="5"/>
      <c r="BJW53" s="5"/>
      <c r="BJX53" s="5"/>
      <c r="BJY53" s="5"/>
      <c r="BJZ53" s="5"/>
      <c r="BKA53" s="5"/>
      <c r="BKB53" s="5"/>
      <c r="BKC53" s="5"/>
      <c r="BKD53" s="5"/>
      <c r="BKE53" s="5"/>
      <c r="BKF53" s="5"/>
      <c r="BKG53" s="5"/>
      <c r="BKH53" s="5"/>
      <c r="BKI53" s="5"/>
      <c r="BKJ53" s="5"/>
      <c r="BKK53" s="5"/>
      <c r="BKL53" s="5"/>
      <c r="BKM53" s="5"/>
      <c r="BKN53" s="5"/>
      <c r="BKO53" s="5"/>
      <c r="BKP53" s="5"/>
      <c r="BKQ53" s="5"/>
      <c r="BKR53" s="5"/>
      <c r="BKS53" s="5"/>
      <c r="BKT53" s="5"/>
      <c r="BKU53" s="5"/>
      <c r="BKV53" s="5"/>
      <c r="BKW53" s="5"/>
      <c r="BKX53" s="5"/>
      <c r="BKY53" s="5"/>
      <c r="BKZ53" s="5"/>
      <c r="BLA53" s="5"/>
      <c r="BLB53" s="5"/>
      <c r="BLC53" s="5"/>
      <c r="BLD53" s="5"/>
      <c r="BLE53" s="5"/>
      <c r="BLF53" s="5"/>
      <c r="BLG53" s="5"/>
      <c r="BLH53" s="5"/>
      <c r="BLI53" s="5"/>
      <c r="BLJ53" s="5"/>
      <c r="BLK53" s="5"/>
      <c r="BLL53" s="5"/>
      <c r="BLM53" s="5"/>
      <c r="BLN53" s="5"/>
      <c r="BLO53" s="5"/>
      <c r="BLP53" s="5"/>
      <c r="BLQ53" s="5"/>
      <c r="BLR53" s="5"/>
      <c r="BLS53" s="5"/>
      <c r="BLT53" s="5"/>
      <c r="BLU53" s="5"/>
      <c r="BLV53" s="5"/>
      <c r="BLW53" s="5"/>
      <c r="BLX53" s="5"/>
      <c r="BLY53" s="5"/>
      <c r="BLZ53" s="5"/>
      <c r="BMA53" s="5"/>
      <c r="BMB53" s="5"/>
      <c r="BMC53" s="5"/>
      <c r="BMD53" s="5"/>
      <c r="BME53" s="5"/>
      <c r="BMF53" s="5"/>
      <c r="BMG53" s="5"/>
      <c r="BMH53" s="5"/>
      <c r="BMI53" s="5"/>
      <c r="BMJ53" s="5"/>
      <c r="BMK53" s="5"/>
      <c r="BML53" s="5"/>
      <c r="BMM53" s="5"/>
      <c r="BMN53" s="5"/>
      <c r="BMO53" s="5"/>
      <c r="BMP53" s="5"/>
      <c r="BMQ53" s="5"/>
      <c r="BMR53" s="5"/>
      <c r="BMS53" s="5"/>
      <c r="BMT53" s="5"/>
      <c r="BMU53" s="5"/>
      <c r="BMV53" s="5"/>
      <c r="BMW53" s="5"/>
      <c r="BMX53" s="5"/>
      <c r="BMY53" s="5"/>
      <c r="BMZ53" s="5"/>
      <c r="BNA53" s="5"/>
      <c r="BNB53" s="5"/>
      <c r="BNC53" s="5"/>
      <c r="BND53" s="5"/>
      <c r="BNE53" s="5"/>
      <c r="BNF53" s="5"/>
      <c r="BNG53" s="5"/>
      <c r="BNH53" s="5"/>
      <c r="BNI53" s="5"/>
      <c r="BNJ53" s="5"/>
      <c r="BNK53" s="5"/>
      <c r="BNL53" s="5"/>
      <c r="BNM53" s="5"/>
      <c r="BNN53" s="5"/>
      <c r="BNO53" s="5"/>
      <c r="BNP53" s="5"/>
      <c r="BNQ53" s="5"/>
      <c r="BNR53" s="5"/>
      <c r="BNS53" s="5"/>
      <c r="BNT53" s="5"/>
      <c r="BNU53" s="5"/>
      <c r="BNV53" s="5"/>
      <c r="BNW53" s="5"/>
      <c r="BNX53" s="5"/>
      <c r="BNY53" s="5"/>
      <c r="BNZ53" s="5"/>
      <c r="BOA53" s="5"/>
      <c r="BOB53" s="5"/>
      <c r="BOC53" s="5"/>
      <c r="BOD53" s="5"/>
      <c r="BOE53" s="5"/>
      <c r="BOF53" s="5"/>
      <c r="BOG53" s="5"/>
      <c r="BOH53" s="5"/>
      <c r="BOI53" s="5"/>
      <c r="BOJ53" s="5"/>
      <c r="BOK53" s="5"/>
      <c r="BOL53" s="5"/>
      <c r="BOM53" s="5"/>
      <c r="BON53" s="5"/>
      <c r="BOO53" s="5"/>
      <c r="BOP53" s="5"/>
      <c r="BOQ53" s="5"/>
      <c r="BOR53" s="5"/>
      <c r="BOS53" s="5"/>
      <c r="BOT53" s="5"/>
      <c r="BOU53" s="5"/>
      <c r="BOV53" s="5"/>
      <c r="BOW53" s="5"/>
      <c r="BOX53" s="5"/>
      <c r="BOY53" s="5"/>
      <c r="BOZ53" s="5"/>
      <c r="BPA53" s="5"/>
      <c r="BPB53" s="5"/>
      <c r="BPC53" s="5"/>
      <c r="BPD53" s="5"/>
      <c r="BPE53" s="5"/>
      <c r="BPF53" s="5"/>
      <c r="BPG53" s="5"/>
      <c r="BPH53" s="5"/>
      <c r="BPI53" s="5"/>
      <c r="BPJ53" s="5"/>
      <c r="BPK53" s="5"/>
      <c r="BPL53" s="5"/>
      <c r="BPM53" s="5"/>
      <c r="BPN53" s="5"/>
      <c r="BPO53" s="5"/>
      <c r="BPP53" s="5"/>
      <c r="BPQ53" s="5"/>
      <c r="BPR53" s="5"/>
      <c r="BPS53" s="5"/>
      <c r="BPT53" s="5"/>
      <c r="BPU53" s="5"/>
      <c r="BPV53" s="5"/>
      <c r="BPW53" s="5"/>
      <c r="BPX53" s="5"/>
      <c r="BPY53" s="5"/>
      <c r="BPZ53" s="5"/>
      <c r="BQA53" s="5"/>
      <c r="BQB53" s="5"/>
      <c r="BQC53" s="5"/>
      <c r="BQD53" s="5"/>
      <c r="BQE53" s="5"/>
      <c r="BQF53" s="5"/>
      <c r="BQG53" s="5"/>
      <c r="BQH53" s="5"/>
      <c r="BQI53" s="5"/>
      <c r="BQJ53" s="5"/>
      <c r="BQK53" s="5"/>
      <c r="BQL53" s="5"/>
      <c r="BQM53" s="5"/>
      <c r="BQN53" s="5"/>
      <c r="BQO53" s="5"/>
      <c r="BQP53" s="5"/>
      <c r="BQQ53" s="5"/>
      <c r="BQR53" s="5"/>
      <c r="BQS53" s="5"/>
      <c r="BQT53" s="5"/>
      <c r="BQU53" s="5"/>
      <c r="BQV53" s="5"/>
      <c r="BQW53" s="5"/>
      <c r="BQX53" s="5"/>
      <c r="BQY53" s="5"/>
      <c r="BQZ53" s="5"/>
      <c r="BRA53" s="5"/>
      <c r="BRB53" s="5"/>
      <c r="BRC53" s="5"/>
      <c r="BRD53" s="5"/>
      <c r="BRE53" s="5"/>
      <c r="BRF53" s="5"/>
      <c r="BRG53" s="5"/>
      <c r="BRH53" s="5"/>
      <c r="BRI53" s="5"/>
      <c r="BRJ53" s="5"/>
      <c r="BRK53" s="5"/>
      <c r="BRL53" s="5"/>
      <c r="BRM53" s="5"/>
      <c r="BRN53" s="5"/>
      <c r="BRO53" s="5"/>
      <c r="BRP53" s="5"/>
      <c r="BRQ53" s="5"/>
      <c r="BRR53" s="5"/>
      <c r="BRS53" s="5"/>
      <c r="BRT53" s="5"/>
      <c r="BRU53" s="5"/>
      <c r="BRV53" s="5"/>
      <c r="BRW53" s="5"/>
      <c r="BRX53" s="5"/>
      <c r="BRY53" s="5"/>
      <c r="BRZ53" s="5"/>
      <c r="BSA53" s="5"/>
      <c r="BSB53" s="5"/>
      <c r="BSC53" s="5"/>
      <c r="BSD53" s="5"/>
      <c r="BSE53" s="5"/>
      <c r="BSF53" s="5"/>
      <c r="BSG53" s="5"/>
      <c r="BSH53" s="5"/>
      <c r="BSI53" s="5"/>
      <c r="BSJ53" s="5"/>
      <c r="BSK53" s="5"/>
      <c r="BSL53" s="5"/>
      <c r="BSM53" s="5"/>
      <c r="BSN53" s="5"/>
      <c r="BSO53" s="5"/>
      <c r="BSP53" s="5"/>
      <c r="BSQ53" s="5"/>
      <c r="BSR53" s="5"/>
      <c r="BSS53" s="5"/>
      <c r="BST53" s="5"/>
      <c r="BSU53" s="5"/>
      <c r="BSV53" s="5"/>
      <c r="BSW53" s="5"/>
      <c r="BSX53" s="5"/>
      <c r="BSY53" s="5"/>
      <c r="BSZ53" s="5"/>
      <c r="BTA53" s="5"/>
      <c r="BTB53" s="5"/>
      <c r="BTC53" s="5"/>
      <c r="BTD53" s="5"/>
      <c r="BTE53" s="5"/>
      <c r="BTF53" s="5"/>
      <c r="BTG53" s="5"/>
      <c r="BTH53" s="5"/>
      <c r="BTI53" s="5"/>
      <c r="BTJ53" s="5"/>
      <c r="BTK53" s="5"/>
      <c r="BTL53" s="5"/>
      <c r="BTM53" s="5"/>
      <c r="BTN53" s="5"/>
      <c r="BTO53" s="5"/>
      <c r="BTP53" s="5"/>
      <c r="BTQ53" s="5"/>
      <c r="BTR53" s="5"/>
      <c r="BTS53" s="5"/>
      <c r="BTT53" s="5"/>
      <c r="BTU53" s="5"/>
      <c r="BTV53" s="5"/>
      <c r="BTW53" s="5"/>
      <c r="BTX53" s="5"/>
      <c r="BTY53" s="5"/>
      <c r="BTZ53" s="5"/>
      <c r="BUA53" s="5"/>
      <c r="BUB53" s="5"/>
      <c r="BUC53" s="5"/>
      <c r="BUD53" s="5"/>
      <c r="BUE53" s="5"/>
      <c r="BUF53" s="5"/>
      <c r="BUG53" s="5"/>
      <c r="BUH53" s="5"/>
      <c r="BUI53" s="5"/>
      <c r="BUJ53" s="5"/>
      <c r="BUK53" s="5"/>
      <c r="BUL53" s="5"/>
      <c r="BUM53" s="5"/>
      <c r="BUN53" s="5"/>
      <c r="BUO53" s="5"/>
      <c r="BUP53" s="5"/>
      <c r="BUQ53" s="5"/>
      <c r="BUR53" s="5"/>
      <c r="BUS53" s="5"/>
      <c r="BUT53" s="5"/>
      <c r="BUU53" s="5"/>
      <c r="BUV53" s="5"/>
      <c r="BUW53" s="5"/>
      <c r="BUX53" s="5"/>
      <c r="BUY53" s="5"/>
      <c r="BUZ53" s="5"/>
      <c r="BVA53" s="5"/>
      <c r="BVB53" s="5"/>
      <c r="BVC53" s="5"/>
      <c r="BVD53" s="5"/>
      <c r="BVE53" s="5"/>
      <c r="BVF53" s="5"/>
      <c r="BVG53" s="5"/>
      <c r="BVH53" s="5"/>
      <c r="BVI53" s="5"/>
      <c r="BVJ53" s="5"/>
      <c r="BVK53" s="5"/>
      <c r="BVL53" s="5"/>
      <c r="BVM53" s="5"/>
      <c r="BVN53" s="5"/>
      <c r="BVO53" s="5"/>
      <c r="BVP53" s="5"/>
      <c r="BVQ53" s="5"/>
      <c r="BVR53" s="5"/>
      <c r="BVS53" s="5"/>
      <c r="BVT53" s="5"/>
      <c r="BVU53" s="5"/>
      <c r="BVV53" s="5"/>
      <c r="BVW53" s="5"/>
      <c r="BVX53" s="5"/>
      <c r="BVY53" s="5"/>
      <c r="BVZ53" s="5"/>
      <c r="BWA53" s="5"/>
      <c r="BWB53" s="5"/>
      <c r="BWC53" s="5"/>
      <c r="BWD53" s="5"/>
      <c r="BWE53" s="5"/>
      <c r="BWF53" s="5"/>
      <c r="BWG53" s="5"/>
      <c r="BWH53" s="5"/>
      <c r="BWI53" s="5"/>
      <c r="BWJ53" s="5"/>
      <c r="BWK53" s="5"/>
      <c r="BWL53" s="5"/>
      <c r="BWM53" s="5"/>
      <c r="BWN53" s="5"/>
      <c r="BWO53" s="5"/>
      <c r="BWP53" s="5"/>
      <c r="BWQ53" s="5"/>
      <c r="BWR53" s="5"/>
      <c r="BWS53" s="5"/>
      <c r="BWT53" s="5"/>
      <c r="BWU53" s="5"/>
      <c r="BWV53" s="5"/>
      <c r="BWW53" s="5"/>
      <c r="BWX53" s="5"/>
      <c r="BWY53" s="5"/>
      <c r="BWZ53" s="5"/>
      <c r="BXA53" s="5"/>
      <c r="BXB53" s="5"/>
      <c r="BXC53" s="5"/>
      <c r="BXD53" s="5"/>
      <c r="BXE53" s="5"/>
      <c r="BXF53" s="5"/>
      <c r="BXG53" s="5"/>
      <c r="BXH53" s="5"/>
      <c r="BXI53" s="5"/>
      <c r="BXJ53" s="5"/>
      <c r="BXK53" s="5"/>
      <c r="BXL53" s="5"/>
      <c r="BXM53" s="5"/>
      <c r="BXN53" s="5"/>
      <c r="BXO53" s="5"/>
      <c r="BXP53" s="5"/>
      <c r="BXQ53" s="5"/>
      <c r="BXR53" s="5"/>
      <c r="BXS53" s="5"/>
      <c r="BXT53" s="5"/>
      <c r="BXU53" s="5"/>
      <c r="BXV53" s="5"/>
      <c r="BXW53" s="5"/>
      <c r="BXX53" s="5"/>
      <c r="BXY53" s="5"/>
      <c r="BXZ53" s="5"/>
      <c r="BYA53" s="5"/>
      <c r="BYB53" s="5"/>
      <c r="BYC53" s="5"/>
      <c r="BYD53" s="5"/>
      <c r="BYE53" s="5"/>
      <c r="BYF53" s="5"/>
      <c r="BYG53" s="5"/>
      <c r="BYH53" s="5"/>
      <c r="BYI53" s="5"/>
      <c r="BYJ53" s="5"/>
      <c r="BYK53" s="5"/>
      <c r="BYL53" s="5"/>
      <c r="BYM53" s="5"/>
      <c r="BYN53" s="5"/>
      <c r="BYO53" s="5"/>
      <c r="BYP53" s="5"/>
      <c r="BYQ53" s="5"/>
      <c r="BYR53" s="5"/>
      <c r="BYS53" s="5"/>
      <c r="BYT53" s="5"/>
      <c r="BYU53" s="5"/>
      <c r="BYV53" s="5"/>
      <c r="BYW53" s="5"/>
      <c r="BYX53" s="5"/>
      <c r="BYY53" s="5"/>
      <c r="BYZ53" s="5"/>
      <c r="BZA53" s="5"/>
      <c r="BZB53" s="5"/>
      <c r="BZC53" s="5"/>
      <c r="BZD53" s="5"/>
      <c r="BZE53" s="5"/>
      <c r="BZF53" s="5"/>
      <c r="BZG53" s="5"/>
      <c r="BZH53" s="5"/>
      <c r="BZI53" s="5"/>
      <c r="BZJ53" s="5"/>
      <c r="BZK53" s="5"/>
      <c r="BZL53" s="5"/>
      <c r="BZM53" s="5"/>
      <c r="BZN53" s="5"/>
      <c r="BZO53" s="5"/>
      <c r="BZP53" s="5"/>
      <c r="BZQ53" s="5"/>
      <c r="BZR53" s="5"/>
      <c r="BZS53" s="5"/>
      <c r="BZT53" s="5"/>
      <c r="BZU53" s="5"/>
      <c r="BZV53" s="5"/>
      <c r="BZW53" s="5"/>
      <c r="BZX53" s="5"/>
      <c r="BZY53" s="5"/>
      <c r="BZZ53" s="5"/>
      <c r="CAA53" s="5"/>
      <c r="CAB53" s="5"/>
      <c r="CAC53" s="5"/>
      <c r="CAD53" s="5"/>
      <c r="CAE53" s="5"/>
      <c r="CAF53" s="5"/>
      <c r="CAG53" s="5"/>
      <c r="CAH53" s="5"/>
      <c r="CAI53" s="5"/>
      <c r="CAJ53" s="5"/>
      <c r="CAK53" s="5"/>
      <c r="CAL53" s="5"/>
      <c r="CAM53" s="5"/>
      <c r="CAN53" s="5"/>
      <c r="CAO53" s="5"/>
      <c r="CAP53" s="5"/>
      <c r="CAQ53" s="5"/>
      <c r="CAR53" s="5"/>
      <c r="CAS53" s="5"/>
      <c r="CAT53" s="5"/>
      <c r="CAU53" s="5"/>
      <c r="CAV53" s="5"/>
      <c r="CAW53" s="5"/>
      <c r="CAX53" s="5"/>
      <c r="CAY53" s="5"/>
      <c r="CAZ53" s="5"/>
      <c r="CBA53" s="5"/>
      <c r="CBB53" s="5"/>
      <c r="CBC53" s="5"/>
      <c r="CBD53" s="5"/>
      <c r="CBE53" s="5"/>
      <c r="CBF53" s="5"/>
      <c r="CBG53" s="5"/>
      <c r="CBH53" s="5"/>
      <c r="CBI53" s="5"/>
      <c r="CBJ53" s="5"/>
      <c r="CBK53" s="5"/>
      <c r="CBL53" s="5"/>
      <c r="CBM53" s="5"/>
      <c r="CBN53" s="5"/>
      <c r="CBO53" s="5"/>
      <c r="CBP53" s="5"/>
      <c r="CBQ53" s="5"/>
      <c r="CBR53" s="5"/>
      <c r="CBS53" s="5"/>
      <c r="CBT53" s="5"/>
      <c r="CBU53" s="5"/>
      <c r="CBV53" s="5"/>
      <c r="CBW53" s="5"/>
      <c r="CBX53" s="5"/>
      <c r="CBY53" s="5"/>
      <c r="CBZ53" s="5"/>
      <c r="CCA53" s="5"/>
      <c r="CCB53" s="5"/>
      <c r="CCC53" s="5"/>
      <c r="CCD53" s="5"/>
      <c r="CCE53" s="5"/>
      <c r="CCF53" s="5"/>
      <c r="CCG53" s="5"/>
      <c r="CCH53" s="5"/>
      <c r="CCI53" s="5"/>
      <c r="CCJ53" s="5"/>
      <c r="CCK53" s="5"/>
      <c r="CCL53" s="5"/>
      <c r="CCM53" s="5"/>
      <c r="CCN53" s="5"/>
      <c r="CCO53" s="5"/>
      <c r="CCP53" s="5"/>
      <c r="CCQ53" s="5"/>
      <c r="CCR53" s="5"/>
      <c r="CCS53" s="5"/>
      <c r="CCT53" s="5"/>
      <c r="CCU53" s="5"/>
      <c r="CCV53" s="5"/>
      <c r="CCW53" s="5"/>
      <c r="CCX53" s="5"/>
      <c r="CCY53" s="5"/>
      <c r="CCZ53" s="5"/>
      <c r="CDA53" s="5"/>
      <c r="CDB53" s="5"/>
      <c r="CDC53" s="5"/>
      <c r="CDD53" s="5"/>
      <c r="CDE53" s="5"/>
      <c r="CDF53" s="5"/>
      <c r="CDG53" s="5"/>
      <c r="CDH53" s="5"/>
      <c r="CDI53" s="5"/>
      <c r="CDJ53" s="5"/>
      <c r="CDK53" s="5"/>
      <c r="CDL53" s="5"/>
      <c r="CDM53" s="5"/>
      <c r="CDN53" s="5"/>
      <c r="CDO53" s="5"/>
      <c r="CDP53" s="5"/>
      <c r="CDQ53" s="5"/>
      <c r="CDR53" s="5"/>
      <c r="CDS53" s="5"/>
      <c r="CDT53" s="5"/>
      <c r="CDU53" s="5"/>
      <c r="CDV53" s="5"/>
      <c r="CDW53" s="5"/>
      <c r="CDX53" s="5"/>
      <c r="CDY53" s="5"/>
      <c r="CDZ53" s="5"/>
      <c r="CEA53" s="5"/>
      <c r="CEB53" s="5"/>
      <c r="CEC53" s="5"/>
      <c r="CED53" s="5"/>
      <c r="CEE53" s="5"/>
      <c r="CEF53" s="5"/>
      <c r="CEG53" s="5"/>
      <c r="CEH53" s="5"/>
      <c r="CEI53" s="5"/>
      <c r="CEJ53" s="5"/>
      <c r="CEK53" s="5"/>
      <c r="CEL53" s="5"/>
      <c r="CEM53" s="5"/>
      <c r="CEN53" s="5"/>
      <c r="CEO53" s="5"/>
      <c r="CEP53" s="5"/>
      <c r="CEQ53" s="5"/>
      <c r="CER53" s="5"/>
      <c r="CES53" s="5"/>
      <c r="CET53" s="5"/>
      <c r="CEU53" s="5"/>
      <c r="CEV53" s="5"/>
      <c r="CEW53" s="5"/>
      <c r="CEX53" s="5"/>
      <c r="CEY53" s="5"/>
      <c r="CEZ53" s="5"/>
      <c r="CFA53" s="5"/>
      <c r="CFB53" s="5"/>
      <c r="CFC53" s="5"/>
      <c r="CFD53" s="5"/>
      <c r="CFE53" s="5"/>
      <c r="CFF53" s="5"/>
      <c r="CFG53" s="5"/>
      <c r="CFH53" s="5"/>
      <c r="CFI53" s="5"/>
      <c r="CFJ53" s="5"/>
      <c r="CFK53" s="5"/>
      <c r="CFL53" s="5"/>
      <c r="CFM53" s="5"/>
      <c r="CFN53" s="5"/>
      <c r="CFO53" s="5"/>
      <c r="CFP53" s="5"/>
      <c r="CFQ53" s="5"/>
      <c r="CFR53" s="5"/>
      <c r="CFS53" s="5"/>
      <c r="CFT53" s="5"/>
      <c r="CFU53" s="5"/>
      <c r="CFV53" s="5"/>
      <c r="CFW53" s="5"/>
      <c r="CFX53" s="5"/>
      <c r="CFY53" s="5"/>
      <c r="CFZ53" s="5"/>
      <c r="CGA53" s="5"/>
      <c r="CGB53" s="5"/>
      <c r="CGC53" s="5"/>
      <c r="CGD53" s="5"/>
      <c r="CGE53" s="5"/>
      <c r="CGF53" s="5"/>
      <c r="CGG53" s="5"/>
      <c r="CGH53" s="5"/>
      <c r="CGI53" s="5"/>
      <c r="CGJ53" s="5"/>
      <c r="CGK53" s="5"/>
      <c r="CGL53" s="5"/>
      <c r="CGM53" s="5"/>
      <c r="CGN53" s="5"/>
      <c r="CGO53" s="5"/>
      <c r="CGP53" s="5"/>
      <c r="CGQ53" s="5"/>
      <c r="CGR53" s="5"/>
      <c r="CGS53" s="5"/>
      <c r="CGT53" s="5"/>
      <c r="CGU53" s="5"/>
      <c r="CGV53" s="5"/>
      <c r="CGW53" s="5"/>
      <c r="CGX53" s="5"/>
      <c r="CGY53" s="5"/>
      <c r="CGZ53" s="5"/>
      <c r="CHA53" s="5"/>
      <c r="CHB53" s="5"/>
      <c r="CHC53" s="5"/>
      <c r="CHD53" s="5"/>
      <c r="CHE53" s="5"/>
      <c r="CHF53" s="5"/>
      <c r="CHG53" s="5"/>
      <c r="CHH53" s="5"/>
      <c r="CHI53" s="5"/>
      <c r="CHJ53" s="5"/>
      <c r="CHK53" s="5"/>
      <c r="CHL53" s="5"/>
      <c r="CHM53" s="5"/>
      <c r="CHN53" s="5"/>
      <c r="CHO53" s="5"/>
      <c r="CHP53" s="5"/>
      <c r="CHQ53" s="5"/>
      <c r="CHR53" s="5"/>
      <c r="CHS53" s="5"/>
      <c r="CHT53" s="5"/>
      <c r="CHU53" s="5"/>
      <c r="CHV53" s="5"/>
      <c r="CHW53" s="5"/>
      <c r="CHX53" s="5"/>
      <c r="CHY53" s="5"/>
      <c r="CHZ53" s="5"/>
      <c r="CIA53" s="5"/>
      <c r="CIB53" s="5"/>
      <c r="CIC53" s="5"/>
      <c r="CID53" s="5"/>
      <c r="CIE53" s="5"/>
      <c r="CIF53" s="5"/>
      <c r="CIG53" s="5"/>
      <c r="CIH53" s="5"/>
      <c r="CII53" s="5"/>
      <c r="CIJ53" s="5"/>
      <c r="CIK53" s="5"/>
      <c r="CIL53" s="5"/>
      <c r="CIM53" s="5"/>
      <c r="CIN53" s="5"/>
      <c r="CIO53" s="5"/>
      <c r="CIP53" s="5"/>
      <c r="CIQ53" s="5"/>
      <c r="CIR53" s="5"/>
      <c r="CIS53" s="5"/>
      <c r="CIT53" s="5"/>
      <c r="CIU53" s="5"/>
      <c r="CIV53" s="5"/>
      <c r="CIW53" s="5"/>
      <c r="CIX53" s="5"/>
      <c r="CIY53" s="5"/>
      <c r="CIZ53" s="5"/>
      <c r="CJA53" s="5"/>
      <c r="CJB53" s="5"/>
      <c r="CJC53" s="5"/>
      <c r="CJD53" s="5"/>
      <c r="CJE53" s="5"/>
      <c r="CJF53" s="5"/>
      <c r="CJG53" s="5"/>
      <c r="CJH53" s="5"/>
      <c r="CJI53" s="5"/>
      <c r="CJJ53" s="5"/>
      <c r="CJK53" s="5"/>
      <c r="CJL53" s="5"/>
      <c r="CJM53" s="5"/>
      <c r="CJN53" s="5"/>
      <c r="CJO53" s="5"/>
      <c r="CJP53" s="5"/>
      <c r="CJQ53" s="5"/>
      <c r="CJR53" s="5"/>
      <c r="CJS53" s="5"/>
      <c r="CJT53" s="5"/>
      <c r="CJU53" s="5"/>
      <c r="CJV53" s="5"/>
      <c r="CJW53" s="5"/>
      <c r="CJX53" s="5"/>
      <c r="CJY53" s="5"/>
      <c r="CJZ53" s="5"/>
      <c r="CKA53" s="5"/>
      <c r="CKB53" s="5"/>
      <c r="CKC53" s="5"/>
      <c r="CKD53" s="5"/>
      <c r="CKE53" s="5"/>
      <c r="CKF53" s="5"/>
      <c r="CKG53" s="5"/>
      <c r="CKH53" s="5"/>
      <c r="CKI53" s="5"/>
      <c r="CKJ53" s="5"/>
      <c r="CKK53" s="5"/>
      <c r="CKL53" s="5"/>
      <c r="CKM53" s="5"/>
      <c r="CKN53" s="5"/>
      <c r="CKO53" s="5"/>
      <c r="CKP53" s="5"/>
      <c r="CKQ53" s="5"/>
      <c r="CKR53" s="5"/>
      <c r="CKS53" s="5"/>
      <c r="CKT53" s="5"/>
      <c r="CKU53" s="5"/>
      <c r="CKV53" s="5"/>
      <c r="CKW53" s="5"/>
      <c r="CKX53" s="5"/>
      <c r="CKY53" s="5"/>
      <c r="CKZ53" s="5"/>
      <c r="CLA53" s="5"/>
      <c r="CLB53" s="5"/>
      <c r="CLC53" s="5"/>
      <c r="CLD53" s="5"/>
      <c r="CLE53" s="5"/>
      <c r="CLF53" s="5"/>
      <c r="CLG53" s="5"/>
      <c r="CLH53" s="5"/>
      <c r="CLI53" s="5"/>
      <c r="CLJ53" s="5"/>
      <c r="CLK53" s="5"/>
      <c r="CLL53" s="5"/>
      <c r="CLM53" s="5"/>
      <c r="CLN53" s="5"/>
      <c r="CLO53" s="5"/>
      <c r="CLP53" s="5"/>
      <c r="CLQ53" s="5"/>
      <c r="CLR53" s="5"/>
      <c r="CLS53" s="5"/>
      <c r="CLT53" s="5"/>
      <c r="CLU53" s="5"/>
      <c r="CLV53" s="5"/>
      <c r="CLW53" s="5"/>
      <c r="CLX53" s="5"/>
      <c r="CLY53" s="5"/>
      <c r="CLZ53" s="5"/>
      <c r="CMA53" s="5"/>
      <c r="CMB53" s="5"/>
      <c r="CMC53" s="5"/>
      <c r="CMD53" s="5"/>
      <c r="CME53" s="5"/>
      <c r="CMF53" s="5"/>
      <c r="CMG53" s="5"/>
      <c r="CMH53" s="5"/>
      <c r="CMI53" s="5"/>
      <c r="CMJ53" s="5"/>
      <c r="CMK53" s="5"/>
      <c r="CML53" s="5"/>
      <c r="CMM53" s="5"/>
      <c r="CMN53" s="5"/>
      <c r="CMO53" s="5"/>
      <c r="CMP53" s="5"/>
      <c r="CMQ53" s="5"/>
      <c r="CMR53" s="5"/>
      <c r="CMS53" s="5"/>
      <c r="CMT53" s="5"/>
      <c r="CMU53" s="5"/>
      <c r="CMV53" s="5"/>
      <c r="CMW53" s="5"/>
      <c r="CMX53" s="5"/>
      <c r="CMY53" s="5"/>
      <c r="CMZ53" s="5"/>
      <c r="CNA53" s="5"/>
      <c r="CNB53" s="5"/>
      <c r="CNC53" s="5"/>
      <c r="CND53" s="5"/>
      <c r="CNE53" s="5"/>
      <c r="CNF53" s="5"/>
      <c r="CNG53" s="5"/>
      <c r="CNH53" s="5"/>
      <c r="CNI53" s="5"/>
      <c r="CNJ53" s="5"/>
      <c r="CNK53" s="5"/>
      <c r="CNL53" s="5"/>
      <c r="CNM53" s="5"/>
      <c r="CNN53" s="5"/>
      <c r="CNO53" s="5"/>
      <c r="CNP53" s="5"/>
      <c r="CNQ53" s="5"/>
      <c r="CNR53" s="5"/>
      <c r="CNS53" s="5"/>
      <c r="CNT53" s="5"/>
      <c r="CNU53" s="5"/>
      <c r="CNV53" s="5"/>
      <c r="CNW53" s="5"/>
      <c r="CNX53" s="5"/>
      <c r="CNY53" s="5"/>
      <c r="CNZ53" s="5"/>
      <c r="COA53" s="5"/>
      <c r="COB53" s="5"/>
      <c r="COC53" s="5"/>
      <c r="COD53" s="5"/>
      <c r="COE53" s="5"/>
      <c r="COF53" s="5"/>
      <c r="COG53" s="5"/>
      <c r="COH53" s="5"/>
      <c r="COI53" s="5"/>
      <c r="COJ53" s="5"/>
      <c r="COK53" s="5"/>
      <c r="COL53" s="5"/>
      <c r="COM53" s="5"/>
      <c r="CON53" s="5"/>
      <c r="COO53" s="5"/>
      <c r="COP53" s="5"/>
      <c r="COQ53" s="5"/>
      <c r="COR53" s="5"/>
      <c r="COS53" s="5"/>
      <c r="COT53" s="5"/>
      <c r="COU53" s="5"/>
      <c r="COV53" s="5"/>
      <c r="COW53" s="5"/>
      <c r="COX53" s="5"/>
      <c r="COY53" s="5"/>
      <c r="COZ53" s="5"/>
      <c r="CPA53" s="5"/>
      <c r="CPB53" s="5"/>
      <c r="CPC53" s="5"/>
      <c r="CPD53" s="5"/>
      <c r="CPE53" s="5"/>
      <c r="CPF53" s="5"/>
      <c r="CPG53" s="5"/>
      <c r="CPH53" s="5"/>
      <c r="CPI53" s="5"/>
      <c r="CPJ53" s="5"/>
      <c r="CPK53" s="5"/>
      <c r="CPL53" s="5"/>
      <c r="CPM53" s="5"/>
      <c r="CPN53" s="5"/>
      <c r="CPO53" s="5"/>
      <c r="CPP53" s="5"/>
      <c r="CPQ53" s="5"/>
      <c r="CPR53" s="5"/>
      <c r="CPS53" s="5"/>
      <c r="CPT53" s="5"/>
      <c r="CPU53" s="5"/>
      <c r="CPV53" s="5"/>
      <c r="CPW53" s="5"/>
      <c r="CPX53" s="5"/>
      <c r="CPY53" s="5"/>
      <c r="CPZ53" s="5"/>
      <c r="CQA53" s="5"/>
      <c r="CQB53" s="5"/>
      <c r="CQC53" s="5"/>
      <c r="CQD53" s="5"/>
      <c r="CQE53" s="5"/>
      <c r="CQF53" s="5"/>
      <c r="CQG53" s="5"/>
      <c r="CQH53" s="5"/>
      <c r="CQI53" s="5"/>
      <c r="CQJ53" s="5"/>
      <c r="CQK53" s="5"/>
      <c r="CQL53" s="5"/>
      <c r="CQM53" s="5"/>
      <c r="CQN53" s="5"/>
      <c r="CQO53" s="5"/>
      <c r="CQP53" s="5"/>
      <c r="CQQ53" s="5"/>
      <c r="CQR53" s="5"/>
      <c r="CQS53" s="5"/>
      <c r="CQT53" s="5"/>
      <c r="CQU53" s="5"/>
      <c r="CQV53" s="5"/>
      <c r="CQW53" s="5"/>
      <c r="CQX53" s="5"/>
      <c r="CQY53" s="5"/>
      <c r="CQZ53" s="5"/>
      <c r="CRA53" s="5"/>
      <c r="CRB53" s="5"/>
      <c r="CRC53" s="5"/>
      <c r="CRD53" s="5"/>
      <c r="CRE53" s="5"/>
      <c r="CRF53" s="5"/>
      <c r="CRG53" s="5"/>
      <c r="CRH53" s="5"/>
      <c r="CRI53" s="5"/>
      <c r="CRJ53" s="5"/>
      <c r="CRK53" s="5"/>
      <c r="CRL53" s="5"/>
      <c r="CRM53" s="5"/>
      <c r="CRN53" s="5"/>
      <c r="CRO53" s="5"/>
      <c r="CRP53" s="5"/>
      <c r="CRQ53" s="5"/>
      <c r="CRR53" s="5"/>
      <c r="CRS53" s="5"/>
      <c r="CRT53" s="5"/>
      <c r="CRU53" s="5"/>
      <c r="CRV53" s="5"/>
      <c r="CRW53" s="5"/>
      <c r="CRX53" s="5"/>
      <c r="CRY53" s="5"/>
      <c r="CRZ53" s="5"/>
      <c r="CSA53" s="5"/>
      <c r="CSB53" s="5"/>
      <c r="CSC53" s="5"/>
      <c r="CSD53" s="5"/>
      <c r="CSE53" s="5"/>
      <c r="CSF53" s="5"/>
      <c r="CSG53" s="5"/>
      <c r="CSH53" s="5"/>
      <c r="CSI53" s="5"/>
      <c r="CSJ53" s="5"/>
      <c r="CSK53" s="5"/>
      <c r="CSL53" s="5"/>
      <c r="CSM53" s="5"/>
      <c r="CSN53" s="5"/>
      <c r="CSO53" s="5"/>
      <c r="CSP53" s="5"/>
      <c r="CSQ53" s="5"/>
      <c r="CSR53" s="5"/>
      <c r="CSS53" s="5"/>
      <c r="CST53" s="5"/>
      <c r="CSU53" s="5"/>
      <c r="CSV53" s="5"/>
      <c r="CSW53" s="5"/>
      <c r="CSX53" s="5"/>
      <c r="CSY53" s="5"/>
      <c r="CSZ53" s="5"/>
      <c r="CTA53" s="5"/>
      <c r="CTB53" s="5"/>
      <c r="CTC53" s="5"/>
      <c r="CTD53" s="5"/>
      <c r="CTE53" s="5"/>
      <c r="CTF53" s="5"/>
      <c r="CTG53" s="5"/>
      <c r="CTH53" s="5"/>
      <c r="CTI53" s="5"/>
      <c r="CTJ53" s="5"/>
      <c r="CTK53" s="5"/>
      <c r="CTL53" s="5"/>
      <c r="CTM53" s="5"/>
      <c r="CTN53" s="5"/>
      <c r="CTO53" s="5"/>
      <c r="CTP53" s="5"/>
      <c r="CTQ53" s="5"/>
      <c r="CTR53" s="5"/>
      <c r="CTS53" s="5"/>
    </row>
    <row r="54" s="7" customFormat="1" ht="93" customHeight="1" spans="1:2567">
      <c r="A54" s="18">
        <v>48</v>
      </c>
      <c r="B54" s="18" t="s">
        <v>56</v>
      </c>
      <c r="C54" s="18" t="s">
        <v>215</v>
      </c>
      <c r="D54" s="18" t="s">
        <v>155</v>
      </c>
      <c r="E54" s="18" t="s">
        <v>216</v>
      </c>
      <c r="F54" s="18" t="s">
        <v>217</v>
      </c>
      <c r="G54" s="18" t="s">
        <v>26</v>
      </c>
      <c r="H54" s="18">
        <v>1</v>
      </c>
      <c r="I54" s="31" t="s">
        <v>101</v>
      </c>
      <c r="J54" s="19" t="s">
        <v>218</v>
      </c>
      <c r="K54" s="46"/>
      <c r="L54" s="46"/>
      <c r="M54" s="30"/>
      <c r="N54" s="58">
        <f t="shared" si="0"/>
        <v>368.25</v>
      </c>
      <c r="O54" s="58">
        <f t="shared" si="1"/>
        <v>90</v>
      </c>
      <c r="P54" s="66"/>
      <c r="Q54" s="66">
        <v>90</v>
      </c>
      <c r="R54" s="66"/>
      <c r="S54" s="66"/>
      <c r="T54" s="71">
        <v>278.25</v>
      </c>
      <c r="U54" s="18" t="s">
        <v>155</v>
      </c>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5"/>
      <c r="NC54" s="5"/>
      <c r="ND54" s="5"/>
      <c r="NE54" s="5"/>
      <c r="NF54" s="5"/>
      <c r="NG54" s="5"/>
      <c r="NH54" s="5"/>
      <c r="NI54" s="5"/>
      <c r="NJ54" s="5"/>
      <c r="NK54" s="5"/>
      <c r="NL54" s="5"/>
      <c r="NM54" s="5"/>
      <c r="NN54" s="5"/>
      <c r="NO54" s="5"/>
      <c r="NP54" s="5"/>
      <c r="NQ54" s="5"/>
      <c r="NR54" s="5"/>
      <c r="NS54" s="5"/>
      <c r="NT54" s="5"/>
      <c r="NU54" s="5"/>
      <c r="NV54" s="5"/>
      <c r="NW54" s="5"/>
      <c r="NX54" s="5"/>
      <c r="NY54" s="5"/>
      <c r="NZ54" s="5"/>
      <c r="OA54" s="5"/>
      <c r="OB54" s="5"/>
      <c r="OC54" s="5"/>
      <c r="OD54" s="5"/>
      <c r="OE54" s="5"/>
      <c r="OF54" s="5"/>
      <c r="OG54" s="5"/>
      <c r="OH54" s="5"/>
      <c r="OI54" s="5"/>
      <c r="OJ54" s="5"/>
      <c r="OK54" s="5"/>
      <c r="OL54" s="5"/>
      <c r="OM54" s="5"/>
      <c r="ON54" s="5"/>
      <c r="OO54" s="5"/>
      <c r="OP54" s="5"/>
      <c r="OQ54" s="5"/>
      <c r="OR54" s="5"/>
      <c r="OS54" s="5"/>
      <c r="OT54" s="5"/>
      <c r="OU54" s="5"/>
      <c r="OV54" s="5"/>
      <c r="OW54" s="5"/>
      <c r="OX54" s="5"/>
      <c r="OY54" s="5"/>
      <c r="OZ54" s="5"/>
      <c r="PA54" s="5"/>
      <c r="PB54" s="5"/>
      <c r="PC54" s="5"/>
      <c r="PD54" s="5"/>
      <c r="PE54" s="5"/>
      <c r="PF54" s="5"/>
      <c r="PG54" s="5"/>
      <c r="PH54" s="5"/>
      <c r="PI54" s="5"/>
      <c r="PJ54" s="5"/>
      <c r="PK54" s="5"/>
      <c r="PL54" s="5"/>
      <c r="PM54" s="5"/>
      <c r="PN54" s="5"/>
      <c r="PO54" s="5"/>
      <c r="PP54" s="5"/>
      <c r="PQ54" s="5"/>
      <c r="PR54" s="5"/>
      <c r="PS54" s="5"/>
      <c r="PT54" s="5"/>
      <c r="PU54" s="5"/>
      <c r="PV54" s="5"/>
      <c r="PW54" s="5"/>
      <c r="PX54" s="5"/>
      <c r="PY54" s="5"/>
      <c r="PZ54" s="5"/>
      <c r="QA54" s="5"/>
      <c r="QB54" s="5"/>
      <c r="QC54" s="5"/>
      <c r="QD54" s="5"/>
      <c r="QE54" s="5"/>
      <c r="QF54" s="5"/>
      <c r="QG54" s="5"/>
      <c r="QH54" s="5"/>
      <c r="QI54" s="5"/>
      <c r="QJ54" s="5"/>
      <c r="QK54" s="5"/>
      <c r="QL54" s="5"/>
      <c r="QM54" s="5"/>
      <c r="QN54" s="5"/>
      <c r="QO54" s="5"/>
      <c r="QP54" s="5"/>
      <c r="QQ54" s="5"/>
      <c r="QR54" s="5"/>
      <c r="QS54" s="5"/>
      <c r="QT54" s="5"/>
      <c r="QU54" s="5"/>
      <c r="QV54" s="5"/>
      <c r="QW54" s="5"/>
      <c r="QX54" s="5"/>
      <c r="QY54" s="5"/>
      <c r="QZ54" s="5"/>
      <c r="RA54" s="5"/>
      <c r="RB54" s="5"/>
      <c r="RC54" s="5"/>
      <c r="RD54" s="5"/>
      <c r="RE54" s="5"/>
      <c r="RF54" s="5"/>
      <c r="RG54" s="5"/>
      <c r="RH54" s="5"/>
      <c r="RI54" s="5"/>
      <c r="RJ54" s="5"/>
      <c r="RK54" s="5"/>
      <c r="RL54" s="5"/>
      <c r="RM54" s="5"/>
      <c r="RN54" s="5"/>
      <c r="RO54" s="5"/>
      <c r="RP54" s="5"/>
      <c r="RQ54" s="5"/>
      <c r="RR54" s="5"/>
      <c r="RS54" s="5"/>
      <c r="RT54" s="5"/>
      <c r="RU54" s="5"/>
      <c r="RV54" s="5"/>
      <c r="RW54" s="5"/>
      <c r="RX54" s="5"/>
      <c r="RY54" s="5"/>
      <c r="RZ54" s="5"/>
      <c r="SA54" s="5"/>
      <c r="SB54" s="5"/>
      <c r="SC54" s="5"/>
      <c r="SD54" s="5"/>
      <c r="SE54" s="5"/>
      <c r="SF54" s="5"/>
      <c r="SG54" s="5"/>
      <c r="SH54" s="5"/>
      <c r="SI54" s="5"/>
      <c r="SJ54" s="5"/>
      <c r="SK54" s="5"/>
      <c r="SL54" s="5"/>
      <c r="SM54" s="5"/>
      <c r="SN54" s="5"/>
      <c r="SO54" s="5"/>
      <c r="SP54" s="5"/>
      <c r="SQ54" s="5"/>
      <c r="SR54" s="5"/>
      <c r="SS54" s="5"/>
      <c r="ST54" s="5"/>
      <c r="SU54" s="5"/>
      <c r="SV54" s="5"/>
      <c r="SW54" s="5"/>
      <c r="SX54" s="5"/>
      <c r="SY54" s="5"/>
      <c r="SZ54" s="5"/>
      <c r="TA54" s="5"/>
      <c r="TB54" s="5"/>
      <c r="TC54" s="5"/>
      <c r="TD54" s="5"/>
      <c r="TE54" s="5"/>
      <c r="TF54" s="5"/>
      <c r="TG54" s="5"/>
      <c r="TH54" s="5"/>
      <c r="TI54" s="5"/>
      <c r="TJ54" s="5"/>
      <c r="TK54" s="5"/>
      <c r="TL54" s="5"/>
      <c r="TM54" s="5"/>
      <c r="TN54" s="5"/>
      <c r="TO54" s="5"/>
      <c r="TP54" s="5"/>
      <c r="TQ54" s="5"/>
      <c r="TR54" s="5"/>
      <c r="TS54" s="5"/>
      <c r="TT54" s="5"/>
      <c r="TU54" s="5"/>
      <c r="TV54" s="5"/>
      <c r="TW54" s="5"/>
      <c r="TX54" s="5"/>
      <c r="TY54" s="5"/>
      <c r="TZ54" s="5"/>
      <c r="UA54" s="5"/>
      <c r="UB54" s="5"/>
      <c r="UC54" s="5"/>
      <c r="UD54" s="5"/>
      <c r="UE54" s="5"/>
      <c r="UF54" s="5"/>
      <c r="UG54" s="5"/>
      <c r="UH54" s="5"/>
      <c r="UI54" s="5"/>
      <c r="UJ54" s="5"/>
      <c r="UK54" s="5"/>
      <c r="UL54" s="5"/>
      <c r="UM54" s="5"/>
      <c r="UN54" s="5"/>
      <c r="UO54" s="5"/>
      <c r="UP54" s="5"/>
      <c r="UQ54" s="5"/>
      <c r="UR54" s="5"/>
      <c r="US54" s="5"/>
      <c r="UT54" s="5"/>
      <c r="UU54" s="5"/>
      <c r="UV54" s="5"/>
      <c r="UW54" s="5"/>
      <c r="UX54" s="5"/>
      <c r="UY54" s="5"/>
      <c r="UZ54" s="5"/>
      <c r="VA54" s="5"/>
      <c r="VB54" s="5"/>
      <c r="VC54" s="5"/>
      <c r="VD54" s="5"/>
      <c r="VE54" s="5"/>
      <c r="VF54" s="5"/>
      <c r="VG54" s="5"/>
      <c r="VH54" s="5"/>
      <c r="VI54" s="5"/>
      <c r="VJ54" s="5"/>
      <c r="VK54" s="5"/>
      <c r="VL54" s="5"/>
      <c r="VM54" s="5"/>
      <c r="VN54" s="5"/>
      <c r="VO54" s="5"/>
      <c r="VP54" s="5"/>
      <c r="VQ54" s="5"/>
      <c r="VR54" s="5"/>
      <c r="VS54" s="5"/>
      <c r="VT54" s="5"/>
      <c r="VU54" s="5"/>
      <c r="VV54" s="5"/>
      <c r="VW54" s="5"/>
      <c r="VX54" s="5"/>
      <c r="VY54" s="5"/>
      <c r="VZ54" s="5"/>
      <c r="WA54" s="5"/>
      <c r="WB54" s="5"/>
      <c r="WC54" s="5"/>
      <c r="WD54" s="5"/>
      <c r="WE54" s="5"/>
      <c r="WF54" s="5"/>
      <c r="WG54" s="5"/>
      <c r="WH54" s="5"/>
      <c r="WI54" s="5"/>
      <c r="WJ54" s="5"/>
      <c r="WK54" s="5"/>
      <c r="WL54" s="5"/>
      <c r="WM54" s="5"/>
      <c r="WN54" s="5"/>
      <c r="WO54" s="5"/>
      <c r="WP54" s="5"/>
      <c r="WQ54" s="5"/>
      <c r="WR54" s="5"/>
      <c r="WS54" s="5"/>
      <c r="WT54" s="5"/>
      <c r="WU54" s="5"/>
      <c r="WV54" s="5"/>
      <c r="WW54" s="5"/>
      <c r="WX54" s="5"/>
      <c r="WY54" s="5"/>
      <c r="WZ54" s="5"/>
      <c r="XA54" s="5"/>
      <c r="XB54" s="5"/>
      <c r="XC54" s="5"/>
      <c r="XD54" s="5"/>
      <c r="XE54" s="5"/>
      <c r="XF54" s="5"/>
      <c r="XG54" s="5"/>
      <c r="XH54" s="5"/>
      <c r="XI54" s="5"/>
      <c r="XJ54" s="5"/>
      <c r="XK54" s="5"/>
      <c r="XL54" s="5"/>
      <c r="XM54" s="5"/>
      <c r="XN54" s="5"/>
      <c r="XO54" s="5"/>
      <c r="XP54" s="5"/>
      <c r="XQ54" s="5"/>
      <c r="XR54" s="5"/>
      <c r="XS54" s="5"/>
      <c r="XT54" s="5"/>
      <c r="XU54" s="5"/>
      <c r="XV54" s="5"/>
      <c r="XW54" s="5"/>
      <c r="XX54" s="5"/>
      <c r="XY54" s="5"/>
      <c r="XZ54" s="5"/>
      <c r="YA54" s="5"/>
      <c r="YB54" s="5"/>
      <c r="YC54" s="5"/>
      <c r="YD54" s="5"/>
      <c r="YE54" s="5"/>
      <c r="YF54" s="5"/>
      <c r="YG54" s="5"/>
      <c r="YH54" s="5"/>
      <c r="YI54" s="5"/>
      <c r="YJ54" s="5"/>
      <c r="YK54" s="5"/>
      <c r="YL54" s="5"/>
      <c r="YM54" s="5"/>
      <c r="YN54" s="5"/>
      <c r="YO54" s="5"/>
      <c r="YP54" s="5"/>
      <c r="YQ54" s="5"/>
      <c r="YR54" s="5"/>
      <c r="YS54" s="5"/>
      <c r="YT54" s="5"/>
      <c r="YU54" s="5"/>
      <c r="YV54" s="5"/>
      <c r="YW54" s="5"/>
      <c r="YX54" s="5"/>
      <c r="YY54" s="5"/>
      <c r="YZ54" s="5"/>
      <c r="ZA54" s="5"/>
      <c r="ZB54" s="5"/>
      <c r="ZC54" s="5"/>
      <c r="ZD54" s="5"/>
      <c r="ZE54" s="5"/>
      <c r="ZF54" s="5"/>
      <c r="ZG54" s="5"/>
      <c r="ZH54" s="5"/>
      <c r="ZI54" s="5"/>
      <c r="ZJ54" s="5"/>
      <c r="ZK54" s="5"/>
      <c r="ZL54" s="5"/>
      <c r="ZM54" s="5"/>
      <c r="ZN54" s="5"/>
      <c r="ZO54" s="5"/>
      <c r="ZP54" s="5"/>
      <c r="ZQ54" s="5"/>
      <c r="ZR54" s="5"/>
      <c r="ZS54" s="5"/>
      <c r="ZT54" s="5"/>
      <c r="ZU54" s="5"/>
      <c r="ZV54" s="5"/>
      <c r="ZW54" s="5"/>
      <c r="ZX54" s="5"/>
      <c r="ZY54" s="5"/>
      <c r="ZZ54" s="5"/>
      <c r="AAA54" s="5"/>
      <c r="AAB54" s="5"/>
      <c r="AAC54" s="5"/>
      <c r="AAD54" s="5"/>
      <c r="AAE54" s="5"/>
      <c r="AAF54" s="5"/>
      <c r="AAG54" s="5"/>
      <c r="AAH54" s="5"/>
      <c r="AAI54" s="5"/>
      <c r="AAJ54" s="5"/>
      <c r="AAK54" s="5"/>
      <c r="AAL54" s="5"/>
      <c r="AAM54" s="5"/>
      <c r="AAN54" s="5"/>
      <c r="AAO54" s="5"/>
      <c r="AAP54" s="5"/>
      <c r="AAQ54" s="5"/>
      <c r="AAR54" s="5"/>
      <c r="AAS54" s="5"/>
      <c r="AAT54" s="5"/>
      <c r="AAU54" s="5"/>
      <c r="AAV54" s="5"/>
      <c r="AAW54" s="5"/>
      <c r="AAX54" s="5"/>
      <c r="AAY54" s="5"/>
      <c r="AAZ54" s="5"/>
      <c r="ABA54" s="5"/>
      <c r="ABB54" s="5"/>
      <c r="ABC54" s="5"/>
      <c r="ABD54" s="5"/>
      <c r="ABE54" s="5"/>
      <c r="ABF54" s="5"/>
      <c r="ABG54" s="5"/>
      <c r="ABH54" s="5"/>
      <c r="ABI54" s="5"/>
      <c r="ABJ54" s="5"/>
      <c r="ABK54" s="5"/>
      <c r="ABL54" s="5"/>
      <c r="ABM54" s="5"/>
      <c r="ABN54" s="5"/>
      <c r="ABO54" s="5"/>
      <c r="ABP54" s="5"/>
      <c r="ABQ54" s="5"/>
      <c r="ABR54" s="5"/>
      <c r="ABS54" s="5"/>
      <c r="ABT54" s="5"/>
      <c r="ABU54" s="5"/>
      <c r="ABV54" s="5"/>
      <c r="ABW54" s="5"/>
      <c r="ABX54" s="5"/>
      <c r="ABY54" s="5"/>
      <c r="ABZ54" s="5"/>
      <c r="ACA54" s="5"/>
      <c r="ACB54" s="5"/>
      <c r="ACC54" s="5"/>
      <c r="ACD54" s="5"/>
      <c r="ACE54" s="5"/>
      <c r="ACF54" s="5"/>
      <c r="ACG54" s="5"/>
      <c r="ACH54" s="5"/>
      <c r="ACI54" s="5"/>
      <c r="ACJ54" s="5"/>
      <c r="ACK54" s="5"/>
      <c r="ACL54" s="5"/>
      <c r="ACM54" s="5"/>
      <c r="ACN54" s="5"/>
      <c r="ACO54" s="5"/>
      <c r="ACP54" s="5"/>
      <c r="ACQ54" s="5"/>
      <c r="ACR54" s="5"/>
      <c r="ACS54" s="5"/>
      <c r="ACT54" s="5"/>
      <c r="ACU54" s="5"/>
      <c r="ACV54" s="5"/>
      <c r="ACW54" s="5"/>
      <c r="ACX54" s="5"/>
      <c r="ACY54" s="5"/>
      <c r="ACZ54" s="5"/>
      <c r="ADA54" s="5"/>
      <c r="ADB54" s="5"/>
      <c r="ADC54" s="5"/>
      <c r="ADD54" s="5"/>
      <c r="ADE54" s="5"/>
      <c r="ADF54" s="5"/>
      <c r="ADG54" s="5"/>
      <c r="ADH54" s="5"/>
      <c r="ADI54" s="5"/>
      <c r="ADJ54" s="5"/>
      <c r="ADK54" s="5"/>
      <c r="ADL54" s="5"/>
      <c r="ADM54" s="5"/>
      <c r="ADN54" s="5"/>
      <c r="ADO54" s="5"/>
      <c r="ADP54" s="5"/>
      <c r="ADQ54" s="5"/>
      <c r="ADR54" s="5"/>
      <c r="ADS54" s="5"/>
      <c r="ADT54" s="5"/>
      <c r="ADU54" s="5"/>
      <c r="ADV54" s="5"/>
      <c r="ADW54" s="5"/>
      <c r="ADX54" s="5"/>
      <c r="ADY54" s="5"/>
      <c r="ADZ54" s="5"/>
      <c r="AEA54" s="5"/>
      <c r="AEB54" s="5"/>
      <c r="AEC54" s="5"/>
      <c r="AED54" s="5"/>
      <c r="AEE54" s="5"/>
      <c r="AEF54" s="5"/>
      <c r="AEG54" s="5"/>
      <c r="AEH54" s="5"/>
      <c r="AEI54" s="5"/>
      <c r="AEJ54" s="5"/>
      <c r="AEK54" s="5"/>
      <c r="AEL54" s="5"/>
      <c r="AEM54" s="5"/>
      <c r="AEN54" s="5"/>
      <c r="AEO54" s="5"/>
      <c r="AEP54" s="5"/>
      <c r="AEQ54" s="5"/>
      <c r="AER54" s="5"/>
      <c r="AES54" s="5"/>
      <c r="AET54" s="5"/>
      <c r="AEU54" s="5"/>
      <c r="AEV54" s="5"/>
      <c r="AEW54" s="5"/>
      <c r="AEX54" s="5"/>
      <c r="AEY54" s="5"/>
      <c r="AEZ54" s="5"/>
      <c r="AFA54" s="5"/>
      <c r="AFB54" s="5"/>
      <c r="AFC54" s="5"/>
      <c r="AFD54" s="5"/>
      <c r="AFE54" s="5"/>
      <c r="AFF54" s="5"/>
      <c r="AFG54" s="5"/>
      <c r="AFH54" s="5"/>
      <c r="AFI54" s="5"/>
      <c r="AFJ54" s="5"/>
      <c r="AFK54" s="5"/>
      <c r="AFL54" s="5"/>
      <c r="AFM54" s="5"/>
      <c r="AFN54" s="5"/>
      <c r="AFO54" s="5"/>
      <c r="AFP54" s="5"/>
      <c r="AFQ54" s="5"/>
      <c r="AFR54" s="5"/>
      <c r="AFS54" s="5"/>
      <c r="AFT54" s="5"/>
      <c r="AFU54" s="5"/>
      <c r="AFV54" s="5"/>
      <c r="AFW54" s="5"/>
      <c r="AFX54" s="5"/>
      <c r="AFY54" s="5"/>
      <c r="AFZ54" s="5"/>
      <c r="AGA54" s="5"/>
      <c r="AGB54" s="5"/>
      <c r="AGC54" s="5"/>
      <c r="AGD54" s="5"/>
      <c r="AGE54" s="5"/>
      <c r="AGF54" s="5"/>
      <c r="AGG54" s="5"/>
      <c r="AGH54" s="5"/>
      <c r="AGI54" s="5"/>
      <c r="AGJ54" s="5"/>
      <c r="AGK54" s="5"/>
      <c r="AGL54" s="5"/>
      <c r="AGM54" s="5"/>
      <c r="AGN54" s="5"/>
      <c r="AGO54" s="5"/>
      <c r="AGP54" s="5"/>
      <c r="AGQ54" s="5"/>
      <c r="AGR54" s="5"/>
      <c r="AGS54" s="5"/>
      <c r="AGT54" s="5"/>
      <c r="AGU54" s="5"/>
      <c r="AGV54" s="5"/>
      <c r="AGW54" s="5"/>
      <c r="AGX54" s="5"/>
      <c r="AGY54" s="5"/>
      <c r="AGZ54" s="5"/>
      <c r="AHA54" s="5"/>
      <c r="AHB54" s="5"/>
      <c r="AHC54" s="5"/>
      <c r="AHD54" s="5"/>
      <c r="AHE54" s="5"/>
      <c r="AHF54" s="5"/>
      <c r="AHG54" s="5"/>
      <c r="AHH54" s="5"/>
      <c r="AHI54" s="5"/>
      <c r="AHJ54" s="5"/>
      <c r="AHK54" s="5"/>
      <c r="AHL54" s="5"/>
      <c r="AHM54" s="5"/>
      <c r="AHN54" s="5"/>
      <c r="AHO54" s="5"/>
      <c r="AHP54" s="5"/>
      <c r="AHQ54" s="5"/>
      <c r="AHR54" s="5"/>
      <c r="AHS54" s="5"/>
      <c r="AHT54" s="5"/>
      <c r="AHU54" s="5"/>
      <c r="AHV54" s="5"/>
      <c r="AHW54" s="5"/>
      <c r="AHX54" s="5"/>
      <c r="AHY54" s="5"/>
      <c r="AHZ54" s="5"/>
      <c r="AIA54" s="5"/>
      <c r="AIB54" s="5"/>
      <c r="AIC54" s="5"/>
      <c r="AID54" s="5"/>
      <c r="AIE54" s="5"/>
      <c r="AIF54" s="5"/>
      <c r="AIG54" s="5"/>
      <c r="AIH54" s="5"/>
      <c r="AII54" s="5"/>
      <c r="AIJ54" s="5"/>
      <c r="AIK54" s="5"/>
      <c r="AIL54" s="5"/>
      <c r="AIM54" s="5"/>
      <c r="AIN54" s="5"/>
      <c r="AIO54" s="5"/>
      <c r="AIP54" s="5"/>
      <c r="AIQ54" s="5"/>
      <c r="AIR54" s="5"/>
      <c r="AIS54" s="5"/>
      <c r="AIT54" s="5"/>
      <c r="AIU54" s="5"/>
      <c r="AIV54" s="5"/>
      <c r="AIW54" s="5"/>
      <c r="AIX54" s="5"/>
      <c r="AIY54" s="5"/>
      <c r="AIZ54" s="5"/>
      <c r="AJA54" s="5"/>
      <c r="AJB54" s="5"/>
      <c r="AJC54" s="5"/>
      <c r="AJD54" s="5"/>
      <c r="AJE54" s="5"/>
      <c r="AJF54" s="5"/>
      <c r="AJG54" s="5"/>
      <c r="AJH54" s="5"/>
      <c r="AJI54" s="5"/>
      <c r="AJJ54" s="5"/>
      <c r="AJK54" s="5"/>
      <c r="AJL54" s="5"/>
      <c r="AJM54" s="5"/>
      <c r="AJN54" s="5"/>
      <c r="AJO54" s="5"/>
      <c r="AJP54" s="5"/>
      <c r="AJQ54" s="5"/>
      <c r="AJR54" s="5"/>
      <c r="AJS54" s="5"/>
      <c r="AJT54" s="5"/>
      <c r="AJU54" s="5"/>
      <c r="AJV54" s="5"/>
      <c r="AJW54" s="5"/>
      <c r="AJX54" s="5"/>
      <c r="AJY54" s="5"/>
      <c r="AJZ54" s="5"/>
      <c r="AKA54" s="5"/>
      <c r="AKB54" s="5"/>
      <c r="AKC54" s="5"/>
      <c r="AKD54" s="5"/>
      <c r="AKE54" s="5"/>
      <c r="AKF54" s="5"/>
      <c r="AKG54" s="5"/>
      <c r="AKH54" s="5"/>
      <c r="AKI54" s="5"/>
      <c r="AKJ54" s="5"/>
      <c r="AKK54" s="5"/>
      <c r="AKL54" s="5"/>
      <c r="AKM54" s="5"/>
      <c r="AKN54" s="5"/>
      <c r="AKO54" s="5"/>
      <c r="AKP54" s="5"/>
      <c r="AKQ54" s="5"/>
      <c r="AKR54" s="5"/>
      <c r="AKS54" s="5"/>
      <c r="AKT54" s="5"/>
      <c r="AKU54" s="5"/>
      <c r="AKV54" s="5"/>
      <c r="AKW54" s="5"/>
      <c r="AKX54" s="5"/>
      <c r="AKY54" s="5"/>
      <c r="AKZ54" s="5"/>
      <c r="ALA54" s="5"/>
      <c r="ALB54" s="5"/>
      <c r="ALC54" s="5"/>
      <c r="ALD54" s="5"/>
      <c r="ALE54" s="5"/>
      <c r="ALF54" s="5"/>
      <c r="ALG54" s="5"/>
      <c r="ALH54" s="5"/>
      <c r="ALI54" s="5"/>
      <c r="ALJ54" s="5"/>
      <c r="ALK54" s="5"/>
      <c r="ALL54" s="5"/>
      <c r="ALM54" s="5"/>
      <c r="ALN54" s="5"/>
      <c r="ALO54" s="5"/>
      <c r="ALP54" s="5"/>
      <c r="ALQ54" s="5"/>
      <c r="ALR54" s="5"/>
      <c r="ALS54" s="5"/>
      <c r="ALT54" s="5"/>
      <c r="ALU54" s="5"/>
      <c r="ALV54" s="5"/>
      <c r="ALW54" s="5"/>
      <c r="ALX54" s="5"/>
      <c r="ALY54" s="5"/>
      <c r="ALZ54" s="5"/>
      <c r="AMA54" s="5"/>
      <c r="AMB54" s="5"/>
      <c r="AMC54" s="5"/>
      <c r="AMD54" s="5"/>
      <c r="AME54" s="5"/>
      <c r="AMF54" s="5"/>
      <c r="AMG54" s="5"/>
      <c r="AMH54" s="5"/>
      <c r="AMI54" s="5"/>
      <c r="AMJ54" s="5"/>
      <c r="AMK54" s="5"/>
      <c r="AML54" s="5"/>
      <c r="AMM54" s="5"/>
      <c r="AMN54" s="5"/>
      <c r="AMO54" s="5"/>
      <c r="AMP54" s="5"/>
      <c r="AMQ54" s="5"/>
      <c r="AMR54" s="5"/>
      <c r="AMS54" s="5"/>
      <c r="AMT54" s="5"/>
      <c r="AMU54" s="5"/>
      <c r="AMV54" s="5"/>
      <c r="AMW54" s="5"/>
      <c r="AMX54" s="5"/>
      <c r="AMY54" s="5"/>
      <c r="AMZ54" s="5"/>
      <c r="ANA54" s="5"/>
      <c r="ANB54" s="5"/>
      <c r="ANC54" s="5"/>
      <c r="AND54" s="5"/>
      <c r="ANE54" s="5"/>
      <c r="ANF54" s="5"/>
      <c r="ANG54" s="5"/>
      <c r="ANH54" s="5"/>
      <c r="ANI54" s="5"/>
      <c r="ANJ54" s="5"/>
      <c r="ANK54" s="5"/>
      <c r="ANL54" s="5"/>
      <c r="ANM54" s="5"/>
      <c r="ANN54" s="5"/>
      <c r="ANO54" s="5"/>
      <c r="ANP54" s="5"/>
      <c r="ANQ54" s="5"/>
      <c r="ANR54" s="5"/>
      <c r="ANS54" s="5"/>
      <c r="ANT54" s="5"/>
      <c r="ANU54" s="5"/>
      <c r="ANV54" s="5"/>
      <c r="ANW54" s="5"/>
      <c r="ANX54" s="5"/>
      <c r="ANY54" s="5"/>
      <c r="ANZ54" s="5"/>
      <c r="AOA54" s="5"/>
      <c r="AOB54" s="5"/>
      <c r="AOC54" s="5"/>
      <c r="AOD54" s="5"/>
      <c r="AOE54" s="5"/>
      <c r="AOF54" s="5"/>
      <c r="AOG54" s="5"/>
      <c r="AOH54" s="5"/>
      <c r="AOI54" s="5"/>
      <c r="AOJ54" s="5"/>
      <c r="AOK54" s="5"/>
      <c r="AOL54" s="5"/>
      <c r="AOM54" s="5"/>
      <c r="AON54" s="5"/>
      <c r="AOO54" s="5"/>
      <c r="AOP54" s="5"/>
      <c r="AOQ54" s="5"/>
      <c r="AOR54" s="5"/>
      <c r="AOS54" s="5"/>
      <c r="AOT54" s="5"/>
      <c r="AOU54" s="5"/>
      <c r="AOV54" s="5"/>
      <c r="AOW54" s="5"/>
      <c r="AOX54" s="5"/>
      <c r="AOY54" s="5"/>
      <c r="AOZ54" s="5"/>
      <c r="APA54" s="5"/>
      <c r="APB54" s="5"/>
      <c r="APC54" s="5"/>
      <c r="APD54" s="5"/>
      <c r="APE54" s="5"/>
      <c r="APF54" s="5"/>
      <c r="APG54" s="5"/>
      <c r="APH54" s="5"/>
      <c r="API54" s="5"/>
      <c r="APJ54" s="5"/>
      <c r="APK54" s="5"/>
      <c r="APL54" s="5"/>
      <c r="APM54" s="5"/>
      <c r="APN54" s="5"/>
      <c r="APO54" s="5"/>
      <c r="APP54" s="5"/>
      <c r="APQ54" s="5"/>
      <c r="APR54" s="5"/>
      <c r="APS54" s="5"/>
      <c r="APT54" s="5"/>
      <c r="APU54" s="5"/>
      <c r="APV54" s="5"/>
      <c r="APW54" s="5"/>
      <c r="APX54" s="5"/>
      <c r="APY54" s="5"/>
      <c r="APZ54" s="5"/>
      <c r="AQA54" s="5"/>
      <c r="AQB54" s="5"/>
      <c r="AQC54" s="5"/>
      <c r="AQD54" s="5"/>
      <c r="AQE54" s="5"/>
      <c r="AQF54" s="5"/>
      <c r="AQG54" s="5"/>
      <c r="AQH54" s="5"/>
      <c r="AQI54" s="5"/>
      <c r="AQJ54" s="5"/>
      <c r="AQK54" s="5"/>
      <c r="AQL54" s="5"/>
      <c r="AQM54" s="5"/>
      <c r="AQN54" s="5"/>
      <c r="AQO54" s="5"/>
      <c r="AQP54" s="5"/>
      <c r="AQQ54" s="5"/>
      <c r="AQR54" s="5"/>
      <c r="AQS54" s="5"/>
      <c r="AQT54" s="5"/>
      <c r="AQU54" s="5"/>
      <c r="AQV54" s="5"/>
      <c r="AQW54" s="5"/>
      <c r="AQX54" s="5"/>
      <c r="AQY54" s="5"/>
      <c r="AQZ54" s="5"/>
      <c r="ARA54" s="5"/>
      <c r="ARB54" s="5"/>
      <c r="ARC54" s="5"/>
      <c r="ARD54" s="5"/>
      <c r="ARE54" s="5"/>
      <c r="ARF54" s="5"/>
      <c r="ARG54" s="5"/>
      <c r="ARH54" s="5"/>
      <c r="ARI54" s="5"/>
      <c r="ARJ54" s="5"/>
      <c r="ARK54" s="5"/>
      <c r="ARL54" s="5"/>
      <c r="ARM54" s="5"/>
      <c r="ARN54" s="5"/>
      <c r="ARO54" s="5"/>
      <c r="ARP54" s="5"/>
      <c r="ARQ54" s="5"/>
      <c r="ARR54" s="5"/>
      <c r="ARS54" s="5"/>
      <c r="ART54" s="5"/>
      <c r="ARU54" s="5"/>
      <c r="ARV54" s="5"/>
      <c r="ARW54" s="5"/>
      <c r="ARX54" s="5"/>
      <c r="ARY54" s="5"/>
      <c r="ARZ54" s="5"/>
      <c r="ASA54" s="5"/>
      <c r="ASB54" s="5"/>
      <c r="ASC54" s="5"/>
      <c r="ASD54" s="5"/>
      <c r="ASE54" s="5"/>
      <c r="ASF54" s="5"/>
      <c r="ASG54" s="5"/>
      <c r="ASH54" s="5"/>
      <c r="ASI54" s="5"/>
      <c r="ASJ54" s="5"/>
      <c r="ASK54" s="5"/>
      <c r="ASL54" s="5"/>
      <c r="ASM54" s="5"/>
      <c r="ASN54" s="5"/>
      <c r="ASO54" s="5"/>
      <c r="ASP54" s="5"/>
      <c r="ASQ54" s="5"/>
      <c r="ASR54" s="5"/>
      <c r="ASS54" s="5"/>
      <c r="AST54" s="5"/>
      <c r="ASU54" s="5"/>
      <c r="ASV54" s="5"/>
      <c r="ASW54" s="5"/>
      <c r="ASX54" s="5"/>
      <c r="ASY54" s="5"/>
      <c r="ASZ54" s="5"/>
      <c r="ATA54" s="5"/>
      <c r="ATB54" s="5"/>
      <c r="ATC54" s="5"/>
      <c r="ATD54" s="5"/>
      <c r="ATE54" s="5"/>
      <c r="ATF54" s="5"/>
      <c r="ATG54" s="5"/>
      <c r="ATH54" s="5"/>
      <c r="ATI54" s="5"/>
      <c r="ATJ54" s="5"/>
      <c r="ATK54" s="5"/>
      <c r="ATL54" s="5"/>
      <c r="ATM54" s="5"/>
      <c r="ATN54" s="5"/>
      <c r="ATO54" s="5"/>
      <c r="ATP54" s="5"/>
      <c r="ATQ54" s="5"/>
      <c r="ATR54" s="5"/>
      <c r="ATS54" s="5"/>
      <c r="ATT54" s="5"/>
      <c r="ATU54" s="5"/>
      <c r="ATV54" s="5"/>
      <c r="ATW54" s="5"/>
      <c r="ATX54" s="5"/>
      <c r="ATY54" s="5"/>
      <c r="ATZ54" s="5"/>
      <c r="AUA54" s="5"/>
      <c r="AUB54" s="5"/>
      <c r="AUC54" s="5"/>
      <c r="AUD54" s="5"/>
      <c r="AUE54" s="5"/>
      <c r="AUF54" s="5"/>
      <c r="AUG54" s="5"/>
      <c r="AUH54" s="5"/>
      <c r="AUI54" s="5"/>
      <c r="AUJ54" s="5"/>
      <c r="AUK54" s="5"/>
      <c r="AUL54" s="5"/>
      <c r="AUM54" s="5"/>
      <c r="AUN54" s="5"/>
      <c r="AUO54" s="5"/>
      <c r="AUP54" s="5"/>
      <c r="AUQ54" s="5"/>
      <c r="AUR54" s="5"/>
      <c r="AUS54" s="5"/>
      <c r="AUT54" s="5"/>
      <c r="AUU54" s="5"/>
      <c r="AUV54" s="5"/>
      <c r="AUW54" s="5"/>
      <c r="AUX54" s="5"/>
      <c r="AUY54" s="5"/>
      <c r="AUZ54" s="5"/>
      <c r="AVA54" s="5"/>
      <c r="AVB54" s="5"/>
      <c r="AVC54" s="5"/>
      <c r="AVD54" s="5"/>
      <c r="AVE54" s="5"/>
      <c r="AVF54" s="5"/>
      <c r="AVG54" s="5"/>
      <c r="AVH54" s="5"/>
      <c r="AVI54" s="5"/>
      <c r="AVJ54" s="5"/>
      <c r="AVK54" s="5"/>
      <c r="AVL54" s="5"/>
      <c r="AVM54" s="5"/>
      <c r="AVN54" s="5"/>
      <c r="AVO54" s="5"/>
      <c r="AVP54" s="5"/>
      <c r="AVQ54" s="5"/>
      <c r="AVR54" s="5"/>
      <c r="AVS54" s="5"/>
      <c r="AVT54" s="5"/>
      <c r="AVU54" s="5"/>
      <c r="AVV54" s="5"/>
      <c r="AVW54" s="5"/>
      <c r="AVX54" s="5"/>
      <c r="AVY54" s="5"/>
      <c r="AVZ54" s="5"/>
      <c r="AWA54" s="5"/>
      <c r="AWB54" s="5"/>
      <c r="AWC54" s="5"/>
      <c r="AWD54" s="5"/>
      <c r="AWE54" s="5"/>
      <c r="AWF54" s="5"/>
      <c r="AWG54" s="5"/>
      <c r="AWH54" s="5"/>
      <c r="AWI54" s="5"/>
      <c r="AWJ54" s="5"/>
      <c r="AWK54" s="5"/>
      <c r="AWL54" s="5"/>
      <c r="AWM54" s="5"/>
      <c r="AWN54" s="5"/>
      <c r="AWO54" s="5"/>
      <c r="AWP54" s="5"/>
      <c r="AWQ54" s="5"/>
      <c r="AWR54" s="5"/>
      <c r="AWS54" s="5"/>
      <c r="AWT54" s="5"/>
      <c r="AWU54" s="5"/>
      <c r="AWV54" s="5"/>
      <c r="AWW54" s="5"/>
      <c r="AWX54" s="5"/>
      <c r="AWY54" s="5"/>
      <c r="AWZ54" s="5"/>
      <c r="AXA54" s="5"/>
      <c r="AXB54" s="5"/>
      <c r="AXC54" s="5"/>
      <c r="AXD54" s="5"/>
      <c r="AXE54" s="5"/>
      <c r="AXF54" s="5"/>
      <c r="AXG54" s="5"/>
      <c r="AXH54" s="5"/>
      <c r="AXI54" s="5"/>
      <c r="AXJ54" s="5"/>
      <c r="AXK54" s="5"/>
      <c r="AXL54" s="5"/>
      <c r="AXM54" s="5"/>
      <c r="AXN54" s="5"/>
      <c r="AXO54" s="5"/>
      <c r="AXP54" s="5"/>
      <c r="AXQ54" s="5"/>
      <c r="AXR54" s="5"/>
      <c r="AXS54" s="5"/>
      <c r="AXT54" s="5"/>
      <c r="AXU54" s="5"/>
      <c r="AXV54" s="5"/>
      <c r="AXW54" s="5"/>
      <c r="AXX54" s="5"/>
      <c r="AXY54" s="5"/>
      <c r="AXZ54" s="5"/>
      <c r="AYA54" s="5"/>
      <c r="AYB54" s="5"/>
      <c r="AYC54" s="5"/>
      <c r="AYD54" s="5"/>
      <c r="AYE54" s="5"/>
      <c r="AYF54" s="5"/>
      <c r="AYG54" s="5"/>
      <c r="AYH54" s="5"/>
      <c r="AYI54" s="5"/>
      <c r="AYJ54" s="5"/>
      <c r="AYK54" s="5"/>
      <c r="AYL54" s="5"/>
      <c r="AYM54" s="5"/>
      <c r="AYN54" s="5"/>
      <c r="AYO54" s="5"/>
      <c r="AYP54" s="5"/>
      <c r="AYQ54" s="5"/>
      <c r="AYR54" s="5"/>
      <c r="AYS54" s="5"/>
      <c r="AYT54" s="5"/>
      <c r="AYU54" s="5"/>
      <c r="AYV54" s="5"/>
      <c r="AYW54" s="5"/>
      <c r="AYX54" s="5"/>
      <c r="AYY54" s="5"/>
      <c r="AYZ54" s="5"/>
      <c r="AZA54" s="5"/>
      <c r="AZB54" s="5"/>
      <c r="AZC54" s="5"/>
      <c r="AZD54" s="5"/>
      <c r="AZE54" s="5"/>
      <c r="AZF54" s="5"/>
      <c r="AZG54" s="5"/>
      <c r="AZH54" s="5"/>
      <c r="AZI54" s="5"/>
      <c r="AZJ54" s="5"/>
      <c r="AZK54" s="5"/>
      <c r="AZL54" s="5"/>
      <c r="AZM54" s="5"/>
      <c r="AZN54" s="5"/>
      <c r="AZO54" s="5"/>
      <c r="AZP54" s="5"/>
      <c r="AZQ54" s="5"/>
      <c r="AZR54" s="5"/>
      <c r="AZS54" s="5"/>
      <c r="AZT54" s="5"/>
      <c r="AZU54" s="5"/>
      <c r="AZV54" s="5"/>
      <c r="AZW54" s="5"/>
      <c r="AZX54" s="5"/>
      <c r="AZY54" s="5"/>
      <c r="AZZ54" s="5"/>
      <c r="BAA54" s="5"/>
      <c r="BAB54" s="5"/>
      <c r="BAC54" s="5"/>
      <c r="BAD54" s="5"/>
      <c r="BAE54" s="5"/>
      <c r="BAF54" s="5"/>
      <c r="BAG54" s="5"/>
      <c r="BAH54" s="5"/>
      <c r="BAI54" s="5"/>
      <c r="BAJ54" s="5"/>
      <c r="BAK54" s="5"/>
      <c r="BAL54" s="5"/>
      <c r="BAM54" s="5"/>
      <c r="BAN54" s="5"/>
      <c r="BAO54" s="5"/>
      <c r="BAP54" s="5"/>
      <c r="BAQ54" s="5"/>
      <c r="BAR54" s="5"/>
      <c r="BAS54" s="5"/>
      <c r="BAT54" s="5"/>
      <c r="BAU54" s="5"/>
      <c r="BAV54" s="5"/>
      <c r="BAW54" s="5"/>
      <c r="BAX54" s="5"/>
      <c r="BAY54" s="5"/>
      <c r="BAZ54" s="5"/>
      <c r="BBA54" s="5"/>
      <c r="BBB54" s="5"/>
      <c r="BBC54" s="5"/>
      <c r="BBD54" s="5"/>
      <c r="BBE54" s="5"/>
      <c r="BBF54" s="5"/>
      <c r="BBG54" s="5"/>
      <c r="BBH54" s="5"/>
      <c r="BBI54" s="5"/>
      <c r="BBJ54" s="5"/>
      <c r="BBK54" s="5"/>
      <c r="BBL54" s="5"/>
      <c r="BBM54" s="5"/>
      <c r="BBN54" s="5"/>
      <c r="BBO54" s="5"/>
      <c r="BBP54" s="5"/>
      <c r="BBQ54" s="5"/>
      <c r="BBR54" s="5"/>
      <c r="BBS54" s="5"/>
      <c r="BBT54" s="5"/>
      <c r="BBU54" s="5"/>
      <c r="BBV54" s="5"/>
      <c r="BBW54" s="5"/>
      <c r="BBX54" s="5"/>
      <c r="BBY54" s="5"/>
      <c r="BBZ54" s="5"/>
      <c r="BCA54" s="5"/>
      <c r="BCB54" s="5"/>
      <c r="BCC54" s="5"/>
      <c r="BCD54" s="5"/>
      <c r="BCE54" s="5"/>
      <c r="BCF54" s="5"/>
      <c r="BCG54" s="5"/>
      <c r="BCH54" s="5"/>
      <c r="BCI54" s="5"/>
      <c r="BCJ54" s="5"/>
      <c r="BCK54" s="5"/>
      <c r="BCL54" s="5"/>
      <c r="BCM54" s="5"/>
      <c r="BCN54" s="5"/>
      <c r="BCO54" s="5"/>
      <c r="BCP54" s="5"/>
      <c r="BCQ54" s="5"/>
      <c r="BCR54" s="5"/>
      <c r="BCS54" s="5"/>
      <c r="BCT54" s="5"/>
      <c r="BCU54" s="5"/>
      <c r="BCV54" s="5"/>
      <c r="BCW54" s="5"/>
      <c r="BCX54" s="5"/>
      <c r="BCY54" s="5"/>
      <c r="BCZ54" s="5"/>
      <c r="BDA54" s="5"/>
      <c r="BDB54" s="5"/>
      <c r="BDC54" s="5"/>
      <c r="BDD54" s="5"/>
      <c r="BDE54" s="5"/>
      <c r="BDF54" s="5"/>
      <c r="BDG54" s="5"/>
      <c r="BDH54" s="5"/>
      <c r="BDI54" s="5"/>
      <c r="BDJ54" s="5"/>
      <c r="BDK54" s="5"/>
      <c r="BDL54" s="5"/>
      <c r="BDM54" s="5"/>
      <c r="BDN54" s="5"/>
      <c r="BDO54" s="5"/>
      <c r="BDP54" s="5"/>
      <c r="BDQ54" s="5"/>
      <c r="BDR54" s="5"/>
      <c r="BDS54" s="5"/>
      <c r="BDT54" s="5"/>
      <c r="BDU54" s="5"/>
      <c r="BDV54" s="5"/>
      <c r="BDW54" s="5"/>
      <c r="BDX54" s="5"/>
      <c r="BDY54" s="5"/>
      <c r="BDZ54" s="5"/>
      <c r="BEA54" s="5"/>
      <c r="BEB54" s="5"/>
      <c r="BEC54" s="5"/>
      <c r="BED54" s="5"/>
      <c r="BEE54" s="5"/>
      <c r="BEF54" s="5"/>
      <c r="BEG54" s="5"/>
      <c r="BEH54" s="5"/>
      <c r="BEI54" s="5"/>
      <c r="BEJ54" s="5"/>
      <c r="BEK54" s="5"/>
      <c r="BEL54" s="5"/>
      <c r="BEM54" s="5"/>
      <c r="BEN54" s="5"/>
      <c r="BEO54" s="5"/>
      <c r="BEP54" s="5"/>
      <c r="BEQ54" s="5"/>
      <c r="BER54" s="5"/>
      <c r="BES54" s="5"/>
      <c r="BET54" s="5"/>
      <c r="BEU54" s="5"/>
      <c r="BEV54" s="5"/>
      <c r="BEW54" s="5"/>
      <c r="BEX54" s="5"/>
      <c r="BEY54" s="5"/>
      <c r="BEZ54" s="5"/>
      <c r="BFA54" s="5"/>
      <c r="BFB54" s="5"/>
      <c r="BFC54" s="5"/>
      <c r="BFD54" s="5"/>
      <c r="BFE54" s="5"/>
      <c r="BFF54" s="5"/>
      <c r="BFG54" s="5"/>
      <c r="BFH54" s="5"/>
      <c r="BFI54" s="5"/>
      <c r="BFJ54" s="5"/>
      <c r="BFK54" s="5"/>
      <c r="BFL54" s="5"/>
      <c r="BFM54" s="5"/>
      <c r="BFN54" s="5"/>
      <c r="BFO54" s="5"/>
      <c r="BFP54" s="5"/>
      <c r="BFQ54" s="5"/>
      <c r="BFR54" s="5"/>
      <c r="BFS54" s="5"/>
      <c r="BFT54" s="5"/>
      <c r="BFU54" s="5"/>
      <c r="BFV54" s="5"/>
      <c r="BFW54" s="5"/>
      <c r="BFX54" s="5"/>
      <c r="BFY54" s="5"/>
      <c r="BFZ54" s="5"/>
      <c r="BGA54" s="5"/>
      <c r="BGB54" s="5"/>
      <c r="BGC54" s="5"/>
      <c r="BGD54" s="5"/>
      <c r="BGE54" s="5"/>
      <c r="BGF54" s="5"/>
      <c r="BGG54" s="5"/>
      <c r="BGH54" s="5"/>
      <c r="BGI54" s="5"/>
      <c r="BGJ54" s="5"/>
      <c r="BGK54" s="5"/>
      <c r="BGL54" s="5"/>
      <c r="BGM54" s="5"/>
      <c r="BGN54" s="5"/>
      <c r="BGO54" s="5"/>
      <c r="BGP54" s="5"/>
      <c r="BGQ54" s="5"/>
      <c r="BGR54" s="5"/>
      <c r="BGS54" s="5"/>
      <c r="BGT54" s="5"/>
      <c r="BGU54" s="5"/>
      <c r="BGV54" s="5"/>
      <c r="BGW54" s="5"/>
      <c r="BGX54" s="5"/>
      <c r="BGY54" s="5"/>
      <c r="BGZ54" s="5"/>
      <c r="BHA54" s="5"/>
      <c r="BHB54" s="5"/>
      <c r="BHC54" s="5"/>
      <c r="BHD54" s="5"/>
      <c r="BHE54" s="5"/>
      <c r="BHF54" s="5"/>
      <c r="BHG54" s="5"/>
      <c r="BHH54" s="5"/>
      <c r="BHI54" s="5"/>
      <c r="BHJ54" s="5"/>
      <c r="BHK54" s="5"/>
      <c r="BHL54" s="5"/>
      <c r="BHM54" s="5"/>
      <c r="BHN54" s="5"/>
      <c r="BHO54" s="5"/>
      <c r="BHP54" s="5"/>
      <c r="BHQ54" s="5"/>
      <c r="BHR54" s="5"/>
      <c r="BHS54" s="5"/>
      <c r="BHT54" s="5"/>
      <c r="BHU54" s="5"/>
      <c r="BHV54" s="5"/>
      <c r="BHW54" s="5"/>
      <c r="BHX54" s="5"/>
      <c r="BHY54" s="5"/>
      <c r="BHZ54" s="5"/>
      <c r="BIA54" s="5"/>
      <c r="BIB54" s="5"/>
      <c r="BIC54" s="5"/>
      <c r="BID54" s="5"/>
      <c r="BIE54" s="5"/>
      <c r="BIF54" s="5"/>
      <c r="BIG54" s="5"/>
      <c r="BIH54" s="5"/>
      <c r="BII54" s="5"/>
      <c r="BIJ54" s="5"/>
      <c r="BIK54" s="5"/>
      <c r="BIL54" s="5"/>
      <c r="BIM54" s="5"/>
      <c r="BIN54" s="5"/>
      <c r="BIO54" s="5"/>
      <c r="BIP54" s="5"/>
      <c r="BIQ54" s="5"/>
      <c r="BIR54" s="5"/>
      <c r="BIS54" s="5"/>
      <c r="BIT54" s="5"/>
      <c r="BIU54" s="5"/>
      <c r="BIV54" s="5"/>
      <c r="BIW54" s="5"/>
      <c r="BIX54" s="5"/>
      <c r="BIY54" s="5"/>
      <c r="BIZ54" s="5"/>
      <c r="BJA54" s="5"/>
      <c r="BJB54" s="5"/>
      <c r="BJC54" s="5"/>
      <c r="BJD54" s="5"/>
      <c r="BJE54" s="5"/>
      <c r="BJF54" s="5"/>
      <c r="BJG54" s="5"/>
      <c r="BJH54" s="5"/>
      <c r="BJI54" s="5"/>
      <c r="BJJ54" s="5"/>
      <c r="BJK54" s="5"/>
      <c r="BJL54" s="5"/>
      <c r="BJM54" s="5"/>
      <c r="BJN54" s="5"/>
      <c r="BJO54" s="5"/>
      <c r="BJP54" s="5"/>
      <c r="BJQ54" s="5"/>
      <c r="BJR54" s="5"/>
      <c r="BJS54" s="5"/>
      <c r="BJT54" s="5"/>
      <c r="BJU54" s="5"/>
      <c r="BJV54" s="5"/>
      <c r="BJW54" s="5"/>
      <c r="BJX54" s="5"/>
      <c r="BJY54" s="5"/>
      <c r="BJZ54" s="5"/>
      <c r="BKA54" s="5"/>
      <c r="BKB54" s="5"/>
      <c r="BKC54" s="5"/>
      <c r="BKD54" s="5"/>
      <c r="BKE54" s="5"/>
      <c r="BKF54" s="5"/>
      <c r="BKG54" s="5"/>
      <c r="BKH54" s="5"/>
      <c r="BKI54" s="5"/>
      <c r="BKJ54" s="5"/>
      <c r="BKK54" s="5"/>
      <c r="BKL54" s="5"/>
      <c r="BKM54" s="5"/>
      <c r="BKN54" s="5"/>
      <c r="BKO54" s="5"/>
      <c r="BKP54" s="5"/>
      <c r="BKQ54" s="5"/>
      <c r="BKR54" s="5"/>
      <c r="BKS54" s="5"/>
      <c r="BKT54" s="5"/>
      <c r="BKU54" s="5"/>
      <c r="BKV54" s="5"/>
      <c r="BKW54" s="5"/>
      <c r="BKX54" s="5"/>
      <c r="BKY54" s="5"/>
      <c r="BKZ54" s="5"/>
      <c r="BLA54" s="5"/>
      <c r="BLB54" s="5"/>
      <c r="BLC54" s="5"/>
      <c r="BLD54" s="5"/>
      <c r="BLE54" s="5"/>
      <c r="BLF54" s="5"/>
      <c r="BLG54" s="5"/>
      <c r="BLH54" s="5"/>
      <c r="BLI54" s="5"/>
      <c r="BLJ54" s="5"/>
      <c r="BLK54" s="5"/>
      <c r="BLL54" s="5"/>
      <c r="BLM54" s="5"/>
      <c r="BLN54" s="5"/>
      <c r="BLO54" s="5"/>
      <c r="BLP54" s="5"/>
      <c r="BLQ54" s="5"/>
      <c r="BLR54" s="5"/>
      <c r="BLS54" s="5"/>
      <c r="BLT54" s="5"/>
      <c r="BLU54" s="5"/>
      <c r="BLV54" s="5"/>
      <c r="BLW54" s="5"/>
      <c r="BLX54" s="5"/>
      <c r="BLY54" s="5"/>
      <c r="BLZ54" s="5"/>
      <c r="BMA54" s="5"/>
      <c r="BMB54" s="5"/>
      <c r="BMC54" s="5"/>
      <c r="BMD54" s="5"/>
      <c r="BME54" s="5"/>
      <c r="BMF54" s="5"/>
      <c r="BMG54" s="5"/>
      <c r="BMH54" s="5"/>
      <c r="BMI54" s="5"/>
      <c r="BMJ54" s="5"/>
      <c r="BMK54" s="5"/>
      <c r="BML54" s="5"/>
      <c r="BMM54" s="5"/>
      <c r="BMN54" s="5"/>
      <c r="BMO54" s="5"/>
      <c r="BMP54" s="5"/>
      <c r="BMQ54" s="5"/>
      <c r="BMR54" s="5"/>
      <c r="BMS54" s="5"/>
      <c r="BMT54" s="5"/>
      <c r="BMU54" s="5"/>
      <c r="BMV54" s="5"/>
      <c r="BMW54" s="5"/>
      <c r="BMX54" s="5"/>
      <c r="BMY54" s="5"/>
      <c r="BMZ54" s="5"/>
      <c r="BNA54" s="5"/>
      <c r="BNB54" s="5"/>
      <c r="BNC54" s="5"/>
      <c r="BND54" s="5"/>
      <c r="BNE54" s="5"/>
      <c r="BNF54" s="5"/>
      <c r="BNG54" s="5"/>
      <c r="BNH54" s="5"/>
      <c r="BNI54" s="5"/>
      <c r="BNJ54" s="5"/>
      <c r="BNK54" s="5"/>
      <c r="BNL54" s="5"/>
      <c r="BNM54" s="5"/>
      <c r="BNN54" s="5"/>
      <c r="BNO54" s="5"/>
      <c r="BNP54" s="5"/>
      <c r="BNQ54" s="5"/>
      <c r="BNR54" s="5"/>
      <c r="BNS54" s="5"/>
      <c r="BNT54" s="5"/>
      <c r="BNU54" s="5"/>
      <c r="BNV54" s="5"/>
      <c r="BNW54" s="5"/>
      <c r="BNX54" s="5"/>
      <c r="BNY54" s="5"/>
      <c r="BNZ54" s="5"/>
      <c r="BOA54" s="5"/>
      <c r="BOB54" s="5"/>
      <c r="BOC54" s="5"/>
      <c r="BOD54" s="5"/>
      <c r="BOE54" s="5"/>
      <c r="BOF54" s="5"/>
      <c r="BOG54" s="5"/>
      <c r="BOH54" s="5"/>
      <c r="BOI54" s="5"/>
      <c r="BOJ54" s="5"/>
      <c r="BOK54" s="5"/>
      <c r="BOL54" s="5"/>
      <c r="BOM54" s="5"/>
      <c r="BON54" s="5"/>
      <c r="BOO54" s="5"/>
      <c r="BOP54" s="5"/>
      <c r="BOQ54" s="5"/>
      <c r="BOR54" s="5"/>
      <c r="BOS54" s="5"/>
      <c r="BOT54" s="5"/>
      <c r="BOU54" s="5"/>
      <c r="BOV54" s="5"/>
      <c r="BOW54" s="5"/>
      <c r="BOX54" s="5"/>
      <c r="BOY54" s="5"/>
      <c r="BOZ54" s="5"/>
      <c r="BPA54" s="5"/>
      <c r="BPB54" s="5"/>
      <c r="BPC54" s="5"/>
      <c r="BPD54" s="5"/>
      <c r="BPE54" s="5"/>
      <c r="BPF54" s="5"/>
      <c r="BPG54" s="5"/>
      <c r="BPH54" s="5"/>
      <c r="BPI54" s="5"/>
      <c r="BPJ54" s="5"/>
      <c r="BPK54" s="5"/>
      <c r="BPL54" s="5"/>
      <c r="BPM54" s="5"/>
      <c r="BPN54" s="5"/>
      <c r="BPO54" s="5"/>
      <c r="BPP54" s="5"/>
      <c r="BPQ54" s="5"/>
      <c r="BPR54" s="5"/>
      <c r="BPS54" s="5"/>
      <c r="BPT54" s="5"/>
      <c r="BPU54" s="5"/>
      <c r="BPV54" s="5"/>
      <c r="BPW54" s="5"/>
      <c r="BPX54" s="5"/>
      <c r="BPY54" s="5"/>
      <c r="BPZ54" s="5"/>
      <c r="BQA54" s="5"/>
      <c r="BQB54" s="5"/>
      <c r="BQC54" s="5"/>
      <c r="BQD54" s="5"/>
      <c r="BQE54" s="5"/>
      <c r="BQF54" s="5"/>
      <c r="BQG54" s="5"/>
      <c r="BQH54" s="5"/>
      <c r="BQI54" s="5"/>
      <c r="BQJ54" s="5"/>
      <c r="BQK54" s="5"/>
      <c r="BQL54" s="5"/>
      <c r="BQM54" s="5"/>
      <c r="BQN54" s="5"/>
      <c r="BQO54" s="5"/>
      <c r="BQP54" s="5"/>
      <c r="BQQ54" s="5"/>
      <c r="BQR54" s="5"/>
      <c r="BQS54" s="5"/>
      <c r="BQT54" s="5"/>
      <c r="BQU54" s="5"/>
      <c r="BQV54" s="5"/>
      <c r="BQW54" s="5"/>
      <c r="BQX54" s="5"/>
      <c r="BQY54" s="5"/>
      <c r="BQZ54" s="5"/>
      <c r="BRA54" s="5"/>
      <c r="BRB54" s="5"/>
      <c r="BRC54" s="5"/>
      <c r="BRD54" s="5"/>
      <c r="BRE54" s="5"/>
      <c r="BRF54" s="5"/>
      <c r="BRG54" s="5"/>
      <c r="BRH54" s="5"/>
      <c r="BRI54" s="5"/>
      <c r="BRJ54" s="5"/>
      <c r="BRK54" s="5"/>
      <c r="BRL54" s="5"/>
      <c r="BRM54" s="5"/>
      <c r="BRN54" s="5"/>
      <c r="BRO54" s="5"/>
      <c r="BRP54" s="5"/>
      <c r="BRQ54" s="5"/>
      <c r="BRR54" s="5"/>
      <c r="BRS54" s="5"/>
      <c r="BRT54" s="5"/>
      <c r="BRU54" s="5"/>
      <c r="BRV54" s="5"/>
      <c r="BRW54" s="5"/>
      <c r="BRX54" s="5"/>
      <c r="BRY54" s="5"/>
      <c r="BRZ54" s="5"/>
      <c r="BSA54" s="5"/>
      <c r="BSB54" s="5"/>
      <c r="BSC54" s="5"/>
      <c r="BSD54" s="5"/>
      <c r="BSE54" s="5"/>
      <c r="BSF54" s="5"/>
      <c r="BSG54" s="5"/>
      <c r="BSH54" s="5"/>
      <c r="BSI54" s="5"/>
      <c r="BSJ54" s="5"/>
      <c r="BSK54" s="5"/>
      <c r="BSL54" s="5"/>
      <c r="BSM54" s="5"/>
      <c r="BSN54" s="5"/>
      <c r="BSO54" s="5"/>
      <c r="BSP54" s="5"/>
      <c r="BSQ54" s="5"/>
      <c r="BSR54" s="5"/>
      <c r="BSS54" s="5"/>
      <c r="BST54" s="5"/>
      <c r="BSU54" s="5"/>
      <c r="BSV54" s="5"/>
      <c r="BSW54" s="5"/>
      <c r="BSX54" s="5"/>
      <c r="BSY54" s="5"/>
      <c r="BSZ54" s="5"/>
      <c r="BTA54" s="5"/>
      <c r="BTB54" s="5"/>
      <c r="BTC54" s="5"/>
      <c r="BTD54" s="5"/>
      <c r="BTE54" s="5"/>
      <c r="BTF54" s="5"/>
      <c r="BTG54" s="5"/>
      <c r="BTH54" s="5"/>
      <c r="BTI54" s="5"/>
      <c r="BTJ54" s="5"/>
      <c r="BTK54" s="5"/>
      <c r="BTL54" s="5"/>
      <c r="BTM54" s="5"/>
      <c r="BTN54" s="5"/>
      <c r="BTO54" s="5"/>
      <c r="BTP54" s="5"/>
      <c r="BTQ54" s="5"/>
      <c r="BTR54" s="5"/>
      <c r="BTS54" s="5"/>
      <c r="BTT54" s="5"/>
      <c r="BTU54" s="5"/>
      <c r="BTV54" s="5"/>
      <c r="BTW54" s="5"/>
      <c r="BTX54" s="5"/>
      <c r="BTY54" s="5"/>
      <c r="BTZ54" s="5"/>
      <c r="BUA54" s="5"/>
      <c r="BUB54" s="5"/>
      <c r="BUC54" s="5"/>
      <c r="BUD54" s="5"/>
      <c r="BUE54" s="5"/>
      <c r="BUF54" s="5"/>
      <c r="BUG54" s="5"/>
      <c r="BUH54" s="5"/>
      <c r="BUI54" s="5"/>
      <c r="BUJ54" s="5"/>
      <c r="BUK54" s="5"/>
      <c r="BUL54" s="5"/>
      <c r="BUM54" s="5"/>
      <c r="BUN54" s="5"/>
      <c r="BUO54" s="5"/>
      <c r="BUP54" s="5"/>
      <c r="BUQ54" s="5"/>
      <c r="BUR54" s="5"/>
      <c r="BUS54" s="5"/>
      <c r="BUT54" s="5"/>
      <c r="BUU54" s="5"/>
      <c r="BUV54" s="5"/>
      <c r="BUW54" s="5"/>
      <c r="BUX54" s="5"/>
      <c r="BUY54" s="5"/>
      <c r="BUZ54" s="5"/>
      <c r="BVA54" s="5"/>
      <c r="BVB54" s="5"/>
      <c r="BVC54" s="5"/>
      <c r="BVD54" s="5"/>
      <c r="BVE54" s="5"/>
      <c r="BVF54" s="5"/>
      <c r="BVG54" s="5"/>
      <c r="BVH54" s="5"/>
      <c r="BVI54" s="5"/>
      <c r="BVJ54" s="5"/>
      <c r="BVK54" s="5"/>
      <c r="BVL54" s="5"/>
      <c r="BVM54" s="5"/>
      <c r="BVN54" s="5"/>
      <c r="BVO54" s="5"/>
      <c r="BVP54" s="5"/>
      <c r="BVQ54" s="5"/>
      <c r="BVR54" s="5"/>
      <c r="BVS54" s="5"/>
      <c r="BVT54" s="5"/>
      <c r="BVU54" s="5"/>
      <c r="BVV54" s="5"/>
      <c r="BVW54" s="5"/>
      <c r="BVX54" s="5"/>
      <c r="BVY54" s="5"/>
      <c r="BVZ54" s="5"/>
      <c r="BWA54" s="5"/>
      <c r="BWB54" s="5"/>
      <c r="BWC54" s="5"/>
      <c r="BWD54" s="5"/>
      <c r="BWE54" s="5"/>
      <c r="BWF54" s="5"/>
      <c r="BWG54" s="5"/>
      <c r="BWH54" s="5"/>
      <c r="BWI54" s="5"/>
      <c r="BWJ54" s="5"/>
      <c r="BWK54" s="5"/>
      <c r="BWL54" s="5"/>
      <c r="BWM54" s="5"/>
      <c r="BWN54" s="5"/>
      <c r="BWO54" s="5"/>
      <c r="BWP54" s="5"/>
      <c r="BWQ54" s="5"/>
      <c r="BWR54" s="5"/>
      <c r="BWS54" s="5"/>
      <c r="BWT54" s="5"/>
      <c r="BWU54" s="5"/>
      <c r="BWV54" s="5"/>
      <c r="BWW54" s="5"/>
      <c r="BWX54" s="5"/>
      <c r="BWY54" s="5"/>
      <c r="BWZ54" s="5"/>
      <c r="BXA54" s="5"/>
      <c r="BXB54" s="5"/>
      <c r="BXC54" s="5"/>
      <c r="BXD54" s="5"/>
      <c r="BXE54" s="5"/>
      <c r="BXF54" s="5"/>
      <c r="BXG54" s="5"/>
      <c r="BXH54" s="5"/>
      <c r="BXI54" s="5"/>
      <c r="BXJ54" s="5"/>
      <c r="BXK54" s="5"/>
      <c r="BXL54" s="5"/>
      <c r="BXM54" s="5"/>
      <c r="BXN54" s="5"/>
      <c r="BXO54" s="5"/>
      <c r="BXP54" s="5"/>
      <c r="BXQ54" s="5"/>
      <c r="BXR54" s="5"/>
      <c r="BXS54" s="5"/>
      <c r="BXT54" s="5"/>
      <c r="BXU54" s="5"/>
      <c r="BXV54" s="5"/>
      <c r="BXW54" s="5"/>
      <c r="BXX54" s="5"/>
      <c r="BXY54" s="5"/>
      <c r="BXZ54" s="5"/>
      <c r="BYA54" s="5"/>
      <c r="BYB54" s="5"/>
      <c r="BYC54" s="5"/>
      <c r="BYD54" s="5"/>
      <c r="BYE54" s="5"/>
      <c r="BYF54" s="5"/>
      <c r="BYG54" s="5"/>
      <c r="BYH54" s="5"/>
      <c r="BYI54" s="5"/>
      <c r="BYJ54" s="5"/>
      <c r="BYK54" s="5"/>
      <c r="BYL54" s="5"/>
      <c r="BYM54" s="5"/>
      <c r="BYN54" s="5"/>
      <c r="BYO54" s="5"/>
      <c r="BYP54" s="5"/>
      <c r="BYQ54" s="5"/>
      <c r="BYR54" s="5"/>
      <c r="BYS54" s="5"/>
      <c r="BYT54" s="5"/>
      <c r="BYU54" s="5"/>
      <c r="BYV54" s="5"/>
      <c r="BYW54" s="5"/>
      <c r="BYX54" s="5"/>
      <c r="BYY54" s="5"/>
      <c r="BYZ54" s="5"/>
      <c r="BZA54" s="5"/>
      <c r="BZB54" s="5"/>
      <c r="BZC54" s="5"/>
      <c r="BZD54" s="5"/>
      <c r="BZE54" s="5"/>
      <c r="BZF54" s="5"/>
      <c r="BZG54" s="5"/>
      <c r="BZH54" s="5"/>
      <c r="BZI54" s="5"/>
      <c r="BZJ54" s="5"/>
      <c r="BZK54" s="5"/>
      <c r="BZL54" s="5"/>
      <c r="BZM54" s="5"/>
      <c r="BZN54" s="5"/>
      <c r="BZO54" s="5"/>
      <c r="BZP54" s="5"/>
      <c r="BZQ54" s="5"/>
      <c r="BZR54" s="5"/>
      <c r="BZS54" s="5"/>
      <c r="BZT54" s="5"/>
      <c r="BZU54" s="5"/>
      <c r="BZV54" s="5"/>
      <c r="BZW54" s="5"/>
      <c r="BZX54" s="5"/>
      <c r="BZY54" s="5"/>
      <c r="BZZ54" s="5"/>
      <c r="CAA54" s="5"/>
      <c r="CAB54" s="5"/>
      <c r="CAC54" s="5"/>
      <c r="CAD54" s="5"/>
      <c r="CAE54" s="5"/>
      <c r="CAF54" s="5"/>
      <c r="CAG54" s="5"/>
      <c r="CAH54" s="5"/>
      <c r="CAI54" s="5"/>
      <c r="CAJ54" s="5"/>
      <c r="CAK54" s="5"/>
      <c r="CAL54" s="5"/>
      <c r="CAM54" s="5"/>
      <c r="CAN54" s="5"/>
      <c r="CAO54" s="5"/>
      <c r="CAP54" s="5"/>
      <c r="CAQ54" s="5"/>
      <c r="CAR54" s="5"/>
      <c r="CAS54" s="5"/>
      <c r="CAT54" s="5"/>
      <c r="CAU54" s="5"/>
      <c r="CAV54" s="5"/>
      <c r="CAW54" s="5"/>
      <c r="CAX54" s="5"/>
      <c r="CAY54" s="5"/>
      <c r="CAZ54" s="5"/>
      <c r="CBA54" s="5"/>
      <c r="CBB54" s="5"/>
      <c r="CBC54" s="5"/>
      <c r="CBD54" s="5"/>
      <c r="CBE54" s="5"/>
      <c r="CBF54" s="5"/>
      <c r="CBG54" s="5"/>
      <c r="CBH54" s="5"/>
      <c r="CBI54" s="5"/>
      <c r="CBJ54" s="5"/>
      <c r="CBK54" s="5"/>
      <c r="CBL54" s="5"/>
      <c r="CBM54" s="5"/>
      <c r="CBN54" s="5"/>
      <c r="CBO54" s="5"/>
      <c r="CBP54" s="5"/>
      <c r="CBQ54" s="5"/>
      <c r="CBR54" s="5"/>
      <c r="CBS54" s="5"/>
      <c r="CBT54" s="5"/>
      <c r="CBU54" s="5"/>
      <c r="CBV54" s="5"/>
      <c r="CBW54" s="5"/>
      <c r="CBX54" s="5"/>
      <c r="CBY54" s="5"/>
      <c r="CBZ54" s="5"/>
      <c r="CCA54" s="5"/>
      <c r="CCB54" s="5"/>
      <c r="CCC54" s="5"/>
      <c r="CCD54" s="5"/>
      <c r="CCE54" s="5"/>
      <c r="CCF54" s="5"/>
      <c r="CCG54" s="5"/>
      <c r="CCH54" s="5"/>
      <c r="CCI54" s="5"/>
      <c r="CCJ54" s="5"/>
      <c r="CCK54" s="5"/>
      <c r="CCL54" s="5"/>
      <c r="CCM54" s="5"/>
      <c r="CCN54" s="5"/>
      <c r="CCO54" s="5"/>
      <c r="CCP54" s="5"/>
      <c r="CCQ54" s="5"/>
      <c r="CCR54" s="5"/>
      <c r="CCS54" s="5"/>
      <c r="CCT54" s="5"/>
      <c r="CCU54" s="5"/>
      <c r="CCV54" s="5"/>
      <c r="CCW54" s="5"/>
      <c r="CCX54" s="5"/>
      <c r="CCY54" s="5"/>
      <c r="CCZ54" s="5"/>
      <c r="CDA54" s="5"/>
      <c r="CDB54" s="5"/>
      <c r="CDC54" s="5"/>
      <c r="CDD54" s="5"/>
      <c r="CDE54" s="5"/>
      <c r="CDF54" s="5"/>
      <c r="CDG54" s="5"/>
      <c r="CDH54" s="5"/>
      <c r="CDI54" s="5"/>
      <c r="CDJ54" s="5"/>
      <c r="CDK54" s="5"/>
      <c r="CDL54" s="5"/>
      <c r="CDM54" s="5"/>
      <c r="CDN54" s="5"/>
      <c r="CDO54" s="5"/>
      <c r="CDP54" s="5"/>
      <c r="CDQ54" s="5"/>
      <c r="CDR54" s="5"/>
      <c r="CDS54" s="5"/>
      <c r="CDT54" s="5"/>
      <c r="CDU54" s="5"/>
      <c r="CDV54" s="5"/>
      <c r="CDW54" s="5"/>
      <c r="CDX54" s="5"/>
      <c r="CDY54" s="5"/>
      <c r="CDZ54" s="5"/>
      <c r="CEA54" s="5"/>
      <c r="CEB54" s="5"/>
      <c r="CEC54" s="5"/>
      <c r="CED54" s="5"/>
      <c r="CEE54" s="5"/>
      <c r="CEF54" s="5"/>
      <c r="CEG54" s="5"/>
      <c r="CEH54" s="5"/>
      <c r="CEI54" s="5"/>
      <c r="CEJ54" s="5"/>
      <c r="CEK54" s="5"/>
      <c r="CEL54" s="5"/>
      <c r="CEM54" s="5"/>
      <c r="CEN54" s="5"/>
      <c r="CEO54" s="5"/>
      <c r="CEP54" s="5"/>
      <c r="CEQ54" s="5"/>
      <c r="CER54" s="5"/>
      <c r="CES54" s="5"/>
      <c r="CET54" s="5"/>
      <c r="CEU54" s="5"/>
      <c r="CEV54" s="5"/>
      <c r="CEW54" s="5"/>
      <c r="CEX54" s="5"/>
      <c r="CEY54" s="5"/>
      <c r="CEZ54" s="5"/>
      <c r="CFA54" s="5"/>
      <c r="CFB54" s="5"/>
      <c r="CFC54" s="5"/>
      <c r="CFD54" s="5"/>
      <c r="CFE54" s="5"/>
      <c r="CFF54" s="5"/>
      <c r="CFG54" s="5"/>
      <c r="CFH54" s="5"/>
      <c r="CFI54" s="5"/>
      <c r="CFJ54" s="5"/>
      <c r="CFK54" s="5"/>
      <c r="CFL54" s="5"/>
      <c r="CFM54" s="5"/>
      <c r="CFN54" s="5"/>
      <c r="CFO54" s="5"/>
      <c r="CFP54" s="5"/>
      <c r="CFQ54" s="5"/>
      <c r="CFR54" s="5"/>
      <c r="CFS54" s="5"/>
      <c r="CFT54" s="5"/>
      <c r="CFU54" s="5"/>
      <c r="CFV54" s="5"/>
      <c r="CFW54" s="5"/>
      <c r="CFX54" s="5"/>
      <c r="CFY54" s="5"/>
      <c r="CFZ54" s="5"/>
      <c r="CGA54" s="5"/>
      <c r="CGB54" s="5"/>
      <c r="CGC54" s="5"/>
      <c r="CGD54" s="5"/>
      <c r="CGE54" s="5"/>
      <c r="CGF54" s="5"/>
      <c r="CGG54" s="5"/>
      <c r="CGH54" s="5"/>
      <c r="CGI54" s="5"/>
      <c r="CGJ54" s="5"/>
      <c r="CGK54" s="5"/>
      <c r="CGL54" s="5"/>
      <c r="CGM54" s="5"/>
      <c r="CGN54" s="5"/>
      <c r="CGO54" s="5"/>
      <c r="CGP54" s="5"/>
      <c r="CGQ54" s="5"/>
      <c r="CGR54" s="5"/>
      <c r="CGS54" s="5"/>
      <c r="CGT54" s="5"/>
      <c r="CGU54" s="5"/>
      <c r="CGV54" s="5"/>
      <c r="CGW54" s="5"/>
      <c r="CGX54" s="5"/>
      <c r="CGY54" s="5"/>
      <c r="CGZ54" s="5"/>
      <c r="CHA54" s="5"/>
      <c r="CHB54" s="5"/>
      <c r="CHC54" s="5"/>
      <c r="CHD54" s="5"/>
      <c r="CHE54" s="5"/>
      <c r="CHF54" s="5"/>
      <c r="CHG54" s="5"/>
      <c r="CHH54" s="5"/>
      <c r="CHI54" s="5"/>
      <c r="CHJ54" s="5"/>
      <c r="CHK54" s="5"/>
      <c r="CHL54" s="5"/>
      <c r="CHM54" s="5"/>
      <c r="CHN54" s="5"/>
      <c r="CHO54" s="5"/>
      <c r="CHP54" s="5"/>
      <c r="CHQ54" s="5"/>
      <c r="CHR54" s="5"/>
      <c r="CHS54" s="5"/>
      <c r="CHT54" s="5"/>
      <c r="CHU54" s="5"/>
      <c r="CHV54" s="5"/>
      <c r="CHW54" s="5"/>
      <c r="CHX54" s="5"/>
      <c r="CHY54" s="5"/>
      <c r="CHZ54" s="5"/>
      <c r="CIA54" s="5"/>
      <c r="CIB54" s="5"/>
      <c r="CIC54" s="5"/>
      <c r="CID54" s="5"/>
      <c r="CIE54" s="5"/>
      <c r="CIF54" s="5"/>
      <c r="CIG54" s="5"/>
      <c r="CIH54" s="5"/>
      <c r="CII54" s="5"/>
      <c r="CIJ54" s="5"/>
      <c r="CIK54" s="5"/>
      <c r="CIL54" s="5"/>
      <c r="CIM54" s="5"/>
      <c r="CIN54" s="5"/>
      <c r="CIO54" s="5"/>
      <c r="CIP54" s="5"/>
      <c r="CIQ54" s="5"/>
      <c r="CIR54" s="5"/>
      <c r="CIS54" s="5"/>
      <c r="CIT54" s="5"/>
      <c r="CIU54" s="5"/>
      <c r="CIV54" s="5"/>
      <c r="CIW54" s="5"/>
      <c r="CIX54" s="5"/>
      <c r="CIY54" s="5"/>
      <c r="CIZ54" s="5"/>
      <c r="CJA54" s="5"/>
      <c r="CJB54" s="5"/>
      <c r="CJC54" s="5"/>
      <c r="CJD54" s="5"/>
      <c r="CJE54" s="5"/>
      <c r="CJF54" s="5"/>
      <c r="CJG54" s="5"/>
      <c r="CJH54" s="5"/>
      <c r="CJI54" s="5"/>
      <c r="CJJ54" s="5"/>
      <c r="CJK54" s="5"/>
      <c r="CJL54" s="5"/>
      <c r="CJM54" s="5"/>
      <c r="CJN54" s="5"/>
      <c r="CJO54" s="5"/>
      <c r="CJP54" s="5"/>
      <c r="CJQ54" s="5"/>
      <c r="CJR54" s="5"/>
      <c r="CJS54" s="5"/>
      <c r="CJT54" s="5"/>
      <c r="CJU54" s="5"/>
      <c r="CJV54" s="5"/>
      <c r="CJW54" s="5"/>
      <c r="CJX54" s="5"/>
      <c r="CJY54" s="5"/>
      <c r="CJZ54" s="5"/>
      <c r="CKA54" s="5"/>
      <c r="CKB54" s="5"/>
      <c r="CKC54" s="5"/>
      <c r="CKD54" s="5"/>
      <c r="CKE54" s="5"/>
      <c r="CKF54" s="5"/>
      <c r="CKG54" s="5"/>
      <c r="CKH54" s="5"/>
      <c r="CKI54" s="5"/>
      <c r="CKJ54" s="5"/>
      <c r="CKK54" s="5"/>
      <c r="CKL54" s="5"/>
      <c r="CKM54" s="5"/>
      <c r="CKN54" s="5"/>
      <c r="CKO54" s="5"/>
      <c r="CKP54" s="5"/>
      <c r="CKQ54" s="5"/>
      <c r="CKR54" s="5"/>
      <c r="CKS54" s="5"/>
      <c r="CKT54" s="5"/>
      <c r="CKU54" s="5"/>
      <c r="CKV54" s="5"/>
      <c r="CKW54" s="5"/>
      <c r="CKX54" s="5"/>
      <c r="CKY54" s="5"/>
      <c r="CKZ54" s="5"/>
      <c r="CLA54" s="5"/>
      <c r="CLB54" s="5"/>
      <c r="CLC54" s="5"/>
      <c r="CLD54" s="5"/>
      <c r="CLE54" s="5"/>
      <c r="CLF54" s="5"/>
      <c r="CLG54" s="5"/>
      <c r="CLH54" s="5"/>
      <c r="CLI54" s="5"/>
      <c r="CLJ54" s="5"/>
      <c r="CLK54" s="5"/>
      <c r="CLL54" s="5"/>
      <c r="CLM54" s="5"/>
      <c r="CLN54" s="5"/>
      <c r="CLO54" s="5"/>
      <c r="CLP54" s="5"/>
      <c r="CLQ54" s="5"/>
      <c r="CLR54" s="5"/>
      <c r="CLS54" s="5"/>
      <c r="CLT54" s="5"/>
      <c r="CLU54" s="5"/>
      <c r="CLV54" s="5"/>
      <c r="CLW54" s="5"/>
      <c r="CLX54" s="5"/>
      <c r="CLY54" s="5"/>
      <c r="CLZ54" s="5"/>
      <c r="CMA54" s="5"/>
      <c r="CMB54" s="5"/>
      <c r="CMC54" s="5"/>
      <c r="CMD54" s="5"/>
      <c r="CME54" s="5"/>
      <c r="CMF54" s="5"/>
      <c r="CMG54" s="5"/>
      <c r="CMH54" s="5"/>
      <c r="CMI54" s="5"/>
      <c r="CMJ54" s="5"/>
      <c r="CMK54" s="5"/>
      <c r="CML54" s="5"/>
      <c r="CMM54" s="5"/>
      <c r="CMN54" s="5"/>
      <c r="CMO54" s="5"/>
      <c r="CMP54" s="5"/>
      <c r="CMQ54" s="5"/>
      <c r="CMR54" s="5"/>
      <c r="CMS54" s="5"/>
      <c r="CMT54" s="5"/>
      <c r="CMU54" s="5"/>
      <c r="CMV54" s="5"/>
      <c r="CMW54" s="5"/>
      <c r="CMX54" s="5"/>
      <c r="CMY54" s="5"/>
      <c r="CMZ54" s="5"/>
      <c r="CNA54" s="5"/>
      <c r="CNB54" s="5"/>
      <c r="CNC54" s="5"/>
      <c r="CND54" s="5"/>
      <c r="CNE54" s="5"/>
      <c r="CNF54" s="5"/>
      <c r="CNG54" s="5"/>
      <c r="CNH54" s="5"/>
      <c r="CNI54" s="5"/>
      <c r="CNJ54" s="5"/>
      <c r="CNK54" s="5"/>
      <c r="CNL54" s="5"/>
      <c r="CNM54" s="5"/>
      <c r="CNN54" s="5"/>
      <c r="CNO54" s="5"/>
      <c r="CNP54" s="5"/>
      <c r="CNQ54" s="5"/>
      <c r="CNR54" s="5"/>
      <c r="CNS54" s="5"/>
      <c r="CNT54" s="5"/>
      <c r="CNU54" s="5"/>
      <c r="CNV54" s="5"/>
      <c r="CNW54" s="5"/>
      <c r="CNX54" s="5"/>
      <c r="CNY54" s="5"/>
      <c r="CNZ54" s="5"/>
      <c r="COA54" s="5"/>
      <c r="COB54" s="5"/>
      <c r="COC54" s="5"/>
      <c r="COD54" s="5"/>
      <c r="COE54" s="5"/>
      <c r="COF54" s="5"/>
      <c r="COG54" s="5"/>
      <c r="COH54" s="5"/>
      <c r="COI54" s="5"/>
      <c r="COJ54" s="5"/>
      <c r="COK54" s="5"/>
      <c r="COL54" s="5"/>
      <c r="COM54" s="5"/>
      <c r="CON54" s="5"/>
      <c r="COO54" s="5"/>
      <c r="COP54" s="5"/>
      <c r="COQ54" s="5"/>
      <c r="COR54" s="5"/>
      <c r="COS54" s="5"/>
      <c r="COT54" s="5"/>
      <c r="COU54" s="5"/>
      <c r="COV54" s="5"/>
      <c r="COW54" s="5"/>
      <c r="COX54" s="5"/>
      <c r="COY54" s="5"/>
      <c r="COZ54" s="5"/>
      <c r="CPA54" s="5"/>
      <c r="CPB54" s="5"/>
      <c r="CPC54" s="5"/>
      <c r="CPD54" s="5"/>
      <c r="CPE54" s="5"/>
      <c r="CPF54" s="5"/>
      <c r="CPG54" s="5"/>
      <c r="CPH54" s="5"/>
      <c r="CPI54" s="5"/>
      <c r="CPJ54" s="5"/>
      <c r="CPK54" s="5"/>
      <c r="CPL54" s="5"/>
      <c r="CPM54" s="5"/>
      <c r="CPN54" s="5"/>
      <c r="CPO54" s="5"/>
      <c r="CPP54" s="5"/>
      <c r="CPQ54" s="5"/>
      <c r="CPR54" s="5"/>
      <c r="CPS54" s="5"/>
      <c r="CPT54" s="5"/>
      <c r="CPU54" s="5"/>
      <c r="CPV54" s="5"/>
      <c r="CPW54" s="5"/>
      <c r="CPX54" s="5"/>
      <c r="CPY54" s="5"/>
      <c r="CPZ54" s="5"/>
      <c r="CQA54" s="5"/>
      <c r="CQB54" s="5"/>
      <c r="CQC54" s="5"/>
      <c r="CQD54" s="5"/>
      <c r="CQE54" s="5"/>
      <c r="CQF54" s="5"/>
      <c r="CQG54" s="5"/>
      <c r="CQH54" s="5"/>
      <c r="CQI54" s="5"/>
      <c r="CQJ54" s="5"/>
      <c r="CQK54" s="5"/>
      <c r="CQL54" s="5"/>
      <c r="CQM54" s="5"/>
      <c r="CQN54" s="5"/>
      <c r="CQO54" s="5"/>
      <c r="CQP54" s="5"/>
      <c r="CQQ54" s="5"/>
      <c r="CQR54" s="5"/>
      <c r="CQS54" s="5"/>
      <c r="CQT54" s="5"/>
      <c r="CQU54" s="5"/>
      <c r="CQV54" s="5"/>
      <c r="CQW54" s="5"/>
      <c r="CQX54" s="5"/>
      <c r="CQY54" s="5"/>
      <c r="CQZ54" s="5"/>
      <c r="CRA54" s="5"/>
      <c r="CRB54" s="5"/>
      <c r="CRC54" s="5"/>
      <c r="CRD54" s="5"/>
      <c r="CRE54" s="5"/>
      <c r="CRF54" s="5"/>
      <c r="CRG54" s="5"/>
      <c r="CRH54" s="5"/>
      <c r="CRI54" s="5"/>
      <c r="CRJ54" s="5"/>
      <c r="CRK54" s="5"/>
      <c r="CRL54" s="5"/>
      <c r="CRM54" s="5"/>
      <c r="CRN54" s="5"/>
      <c r="CRO54" s="5"/>
      <c r="CRP54" s="5"/>
      <c r="CRQ54" s="5"/>
      <c r="CRR54" s="5"/>
      <c r="CRS54" s="5"/>
      <c r="CRT54" s="5"/>
      <c r="CRU54" s="5"/>
      <c r="CRV54" s="5"/>
      <c r="CRW54" s="5"/>
      <c r="CRX54" s="5"/>
      <c r="CRY54" s="5"/>
      <c r="CRZ54" s="5"/>
      <c r="CSA54" s="5"/>
      <c r="CSB54" s="5"/>
      <c r="CSC54" s="5"/>
      <c r="CSD54" s="5"/>
      <c r="CSE54" s="5"/>
      <c r="CSF54" s="5"/>
      <c r="CSG54" s="5"/>
      <c r="CSH54" s="5"/>
      <c r="CSI54" s="5"/>
      <c r="CSJ54" s="5"/>
      <c r="CSK54" s="5"/>
      <c r="CSL54" s="5"/>
      <c r="CSM54" s="5"/>
      <c r="CSN54" s="5"/>
      <c r="CSO54" s="5"/>
      <c r="CSP54" s="5"/>
      <c r="CSQ54" s="5"/>
      <c r="CSR54" s="5"/>
      <c r="CSS54" s="5"/>
      <c r="CST54" s="5"/>
      <c r="CSU54" s="5"/>
      <c r="CSV54" s="5"/>
      <c r="CSW54" s="5"/>
      <c r="CSX54" s="5"/>
      <c r="CSY54" s="5"/>
      <c r="CSZ54" s="5"/>
      <c r="CTA54" s="5"/>
      <c r="CTB54" s="5"/>
      <c r="CTC54" s="5"/>
      <c r="CTD54" s="5"/>
      <c r="CTE54" s="5"/>
      <c r="CTF54" s="5"/>
      <c r="CTG54" s="5"/>
      <c r="CTH54" s="5"/>
      <c r="CTI54" s="5"/>
      <c r="CTJ54" s="5"/>
      <c r="CTK54" s="5"/>
      <c r="CTL54" s="5"/>
      <c r="CTM54" s="5"/>
      <c r="CTN54" s="5"/>
      <c r="CTO54" s="5"/>
      <c r="CTP54" s="5"/>
      <c r="CTQ54" s="5"/>
      <c r="CTR54" s="5"/>
      <c r="CTS54" s="5"/>
    </row>
    <row r="55" s="6" customFormat="1" ht="95" customHeight="1" spans="1:2567">
      <c r="A55" s="18">
        <v>49</v>
      </c>
      <c r="B55" s="18" t="s">
        <v>56</v>
      </c>
      <c r="C55" s="18" t="s">
        <v>219</v>
      </c>
      <c r="D55" s="18" t="s">
        <v>155</v>
      </c>
      <c r="E55" s="18" t="s">
        <v>220</v>
      </c>
      <c r="F55" s="18" t="s">
        <v>221</v>
      </c>
      <c r="G55" s="18" t="s">
        <v>194</v>
      </c>
      <c r="H55" s="18">
        <v>30</v>
      </c>
      <c r="I55" s="31" t="s">
        <v>222</v>
      </c>
      <c r="J55" s="44" t="s">
        <v>223</v>
      </c>
      <c r="K55" s="45"/>
      <c r="L55" s="45"/>
      <c r="M55" s="65"/>
      <c r="N55" s="58">
        <f t="shared" si="0"/>
        <v>14.1</v>
      </c>
      <c r="O55" s="58">
        <f t="shared" si="1"/>
        <v>14.1</v>
      </c>
      <c r="P55" s="66"/>
      <c r="Q55" s="66">
        <v>14.1</v>
      </c>
      <c r="R55" s="66"/>
      <c r="S55" s="66"/>
      <c r="T55" s="71"/>
      <c r="U55" s="18" t="s">
        <v>155</v>
      </c>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c r="GK55" s="5"/>
      <c r="GL55" s="5"/>
      <c r="GM55" s="5"/>
      <c r="GN55" s="5"/>
      <c r="GO55" s="5"/>
      <c r="GP55" s="5"/>
      <c r="GQ55" s="5"/>
      <c r="GR55" s="5"/>
      <c r="GS55" s="5"/>
      <c r="GT55" s="5"/>
      <c r="GU55" s="5"/>
      <c r="GV55" s="5"/>
      <c r="GW55" s="5"/>
      <c r="GX55" s="5"/>
      <c r="GY55" s="5"/>
      <c r="GZ55" s="5"/>
      <c r="HA55" s="5"/>
      <c r="HB55" s="5"/>
      <c r="HC55" s="5"/>
      <c r="HD55" s="5"/>
      <c r="HE55" s="5"/>
      <c r="HF55" s="5"/>
      <c r="HG55" s="5"/>
      <c r="HH55" s="5"/>
      <c r="HI55" s="5"/>
      <c r="HJ55" s="5"/>
      <c r="HK55" s="5"/>
      <c r="HL55" s="5"/>
      <c r="HM55" s="5"/>
      <c r="HN55" s="5"/>
      <c r="HO55" s="5"/>
      <c r="HP55" s="5"/>
      <c r="HQ55" s="5"/>
      <c r="HR55" s="5"/>
      <c r="HS55" s="5"/>
      <c r="HT55" s="5"/>
      <c r="HU55" s="5"/>
      <c r="HV55" s="5"/>
      <c r="HW55" s="5"/>
      <c r="HX55" s="5"/>
      <c r="HY55" s="5"/>
      <c r="HZ55" s="5"/>
      <c r="IA55" s="5"/>
      <c r="IB55" s="5"/>
      <c r="IC55" s="5"/>
      <c r="ID55" s="5"/>
      <c r="IE55" s="5"/>
      <c r="IF55" s="5"/>
      <c r="IG55" s="5"/>
      <c r="IH55" s="5"/>
      <c r="II55" s="5"/>
      <c r="IJ55" s="5"/>
      <c r="IK55" s="5"/>
      <c r="IL55" s="5"/>
      <c r="IM55" s="5"/>
      <c r="IN55" s="5"/>
      <c r="IO55" s="5"/>
      <c r="IP55" s="5"/>
      <c r="IQ55" s="5"/>
      <c r="IR55" s="5"/>
      <c r="IS55" s="5"/>
      <c r="IT55" s="5"/>
      <c r="IU55" s="5"/>
      <c r="IV55" s="5"/>
      <c r="IW55" s="5"/>
      <c r="IX55" s="5"/>
      <c r="IY55" s="5"/>
      <c r="IZ55" s="5"/>
      <c r="JA55" s="5"/>
      <c r="JB55" s="5"/>
      <c r="JC55" s="5"/>
      <c r="JD55" s="5"/>
      <c r="JE55" s="5"/>
      <c r="JF55" s="5"/>
      <c r="JG55" s="5"/>
      <c r="JH55" s="5"/>
      <c r="JI55" s="5"/>
      <c r="JJ55" s="5"/>
      <c r="JK55" s="5"/>
      <c r="JL55" s="5"/>
      <c r="JM55" s="5"/>
      <c r="JN55" s="5"/>
      <c r="JO55" s="5"/>
      <c r="JP55" s="5"/>
      <c r="JQ55" s="5"/>
      <c r="JR55" s="5"/>
      <c r="JS55" s="5"/>
      <c r="JT55" s="5"/>
      <c r="JU55" s="5"/>
      <c r="JV55" s="5"/>
      <c r="JW55" s="5"/>
      <c r="JX55" s="5"/>
      <c r="JY55" s="5"/>
      <c r="JZ55" s="5"/>
      <c r="KA55" s="5"/>
      <c r="KB55" s="5"/>
      <c r="KC55" s="5"/>
      <c r="KD55" s="5"/>
      <c r="KE55" s="5"/>
      <c r="KF55" s="5"/>
      <c r="KG55" s="5"/>
      <c r="KH55" s="5"/>
      <c r="KI55" s="5"/>
      <c r="KJ55" s="5"/>
      <c r="KK55" s="5"/>
      <c r="KL55" s="5"/>
      <c r="KM55" s="5"/>
      <c r="KN55" s="5"/>
      <c r="KO55" s="5"/>
      <c r="KP55" s="5"/>
      <c r="KQ55" s="5"/>
      <c r="KR55" s="5"/>
      <c r="KS55" s="5"/>
      <c r="KT55" s="5"/>
      <c r="KU55" s="5"/>
      <c r="KV55" s="5"/>
      <c r="KW55" s="5"/>
      <c r="KX55" s="5"/>
      <c r="KY55" s="5"/>
      <c r="KZ55" s="5"/>
      <c r="LA55" s="5"/>
      <c r="LB55" s="5"/>
      <c r="LC55" s="5"/>
      <c r="LD55" s="5"/>
      <c r="LE55" s="5"/>
      <c r="LF55" s="5"/>
      <c r="LG55" s="5"/>
      <c r="LH55" s="5"/>
      <c r="LI55" s="5"/>
      <c r="LJ55" s="5"/>
      <c r="LK55" s="5"/>
      <c r="LL55" s="5"/>
      <c r="LM55" s="5"/>
      <c r="LN55" s="5"/>
      <c r="LO55" s="5"/>
      <c r="LP55" s="5"/>
      <c r="LQ55" s="5"/>
      <c r="LR55" s="5"/>
      <c r="LS55" s="5"/>
      <c r="LT55" s="5"/>
      <c r="LU55" s="5"/>
      <c r="LV55" s="5"/>
      <c r="LW55" s="5"/>
      <c r="LX55" s="5"/>
      <c r="LY55" s="5"/>
      <c r="LZ55" s="5"/>
      <c r="MA55" s="5"/>
      <c r="MB55" s="5"/>
      <c r="MC55" s="5"/>
      <c r="MD55" s="5"/>
      <c r="ME55" s="5"/>
      <c r="MF55" s="5"/>
      <c r="MG55" s="5"/>
      <c r="MH55" s="5"/>
      <c r="MI55" s="5"/>
      <c r="MJ55" s="5"/>
      <c r="MK55" s="5"/>
      <c r="ML55" s="5"/>
      <c r="MM55" s="5"/>
      <c r="MN55" s="5"/>
      <c r="MO55" s="5"/>
      <c r="MP55" s="5"/>
      <c r="MQ55" s="5"/>
      <c r="MR55" s="5"/>
      <c r="MS55" s="5"/>
      <c r="MT55" s="5"/>
      <c r="MU55" s="5"/>
      <c r="MV55" s="5"/>
      <c r="MW55" s="5"/>
      <c r="MX55" s="5"/>
      <c r="MY55" s="5"/>
      <c r="MZ55" s="5"/>
      <c r="NA55" s="5"/>
      <c r="NB55" s="5"/>
      <c r="NC55" s="5"/>
      <c r="ND55" s="5"/>
      <c r="NE55" s="5"/>
      <c r="NF55" s="5"/>
      <c r="NG55" s="5"/>
      <c r="NH55" s="5"/>
      <c r="NI55" s="5"/>
      <c r="NJ55" s="5"/>
      <c r="NK55" s="5"/>
      <c r="NL55" s="5"/>
      <c r="NM55" s="5"/>
      <c r="NN55" s="5"/>
      <c r="NO55" s="5"/>
      <c r="NP55" s="5"/>
      <c r="NQ55" s="5"/>
      <c r="NR55" s="5"/>
      <c r="NS55" s="5"/>
      <c r="NT55" s="5"/>
      <c r="NU55" s="5"/>
      <c r="NV55" s="5"/>
      <c r="NW55" s="5"/>
      <c r="NX55" s="5"/>
      <c r="NY55" s="5"/>
      <c r="NZ55" s="5"/>
      <c r="OA55" s="5"/>
      <c r="OB55" s="5"/>
      <c r="OC55" s="5"/>
      <c r="OD55" s="5"/>
      <c r="OE55" s="5"/>
      <c r="OF55" s="5"/>
      <c r="OG55" s="5"/>
      <c r="OH55" s="5"/>
      <c r="OI55" s="5"/>
      <c r="OJ55" s="5"/>
      <c r="OK55" s="5"/>
      <c r="OL55" s="5"/>
      <c r="OM55" s="5"/>
      <c r="ON55" s="5"/>
      <c r="OO55" s="5"/>
      <c r="OP55" s="5"/>
      <c r="OQ55" s="5"/>
      <c r="OR55" s="5"/>
      <c r="OS55" s="5"/>
      <c r="OT55" s="5"/>
      <c r="OU55" s="5"/>
      <c r="OV55" s="5"/>
      <c r="OW55" s="5"/>
      <c r="OX55" s="5"/>
      <c r="OY55" s="5"/>
      <c r="OZ55" s="5"/>
      <c r="PA55" s="5"/>
      <c r="PB55" s="5"/>
      <c r="PC55" s="5"/>
      <c r="PD55" s="5"/>
      <c r="PE55" s="5"/>
      <c r="PF55" s="5"/>
      <c r="PG55" s="5"/>
      <c r="PH55" s="5"/>
      <c r="PI55" s="5"/>
      <c r="PJ55" s="5"/>
      <c r="PK55" s="5"/>
      <c r="PL55" s="5"/>
      <c r="PM55" s="5"/>
      <c r="PN55" s="5"/>
      <c r="PO55" s="5"/>
      <c r="PP55" s="5"/>
      <c r="PQ55" s="5"/>
      <c r="PR55" s="5"/>
      <c r="PS55" s="5"/>
      <c r="PT55" s="5"/>
      <c r="PU55" s="5"/>
      <c r="PV55" s="5"/>
      <c r="PW55" s="5"/>
      <c r="PX55" s="5"/>
      <c r="PY55" s="5"/>
      <c r="PZ55" s="5"/>
      <c r="QA55" s="5"/>
      <c r="QB55" s="5"/>
      <c r="QC55" s="5"/>
      <c r="QD55" s="5"/>
      <c r="QE55" s="5"/>
      <c r="QF55" s="5"/>
      <c r="QG55" s="5"/>
      <c r="QH55" s="5"/>
      <c r="QI55" s="5"/>
      <c r="QJ55" s="5"/>
      <c r="QK55" s="5"/>
      <c r="QL55" s="5"/>
      <c r="QM55" s="5"/>
      <c r="QN55" s="5"/>
      <c r="QO55" s="5"/>
      <c r="QP55" s="5"/>
      <c r="QQ55" s="5"/>
      <c r="QR55" s="5"/>
      <c r="QS55" s="5"/>
      <c r="QT55" s="5"/>
      <c r="QU55" s="5"/>
      <c r="QV55" s="5"/>
      <c r="QW55" s="5"/>
      <c r="QX55" s="5"/>
      <c r="QY55" s="5"/>
      <c r="QZ55" s="5"/>
      <c r="RA55" s="5"/>
      <c r="RB55" s="5"/>
      <c r="RC55" s="5"/>
      <c r="RD55" s="5"/>
      <c r="RE55" s="5"/>
      <c r="RF55" s="5"/>
      <c r="RG55" s="5"/>
      <c r="RH55" s="5"/>
      <c r="RI55" s="5"/>
      <c r="RJ55" s="5"/>
      <c r="RK55" s="5"/>
      <c r="RL55" s="5"/>
      <c r="RM55" s="5"/>
      <c r="RN55" s="5"/>
      <c r="RO55" s="5"/>
      <c r="RP55" s="5"/>
      <c r="RQ55" s="5"/>
      <c r="RR55" s="5"/>
      <c r="RS55" s="5"/>
      <c r="RT55" s="5"/>
      <c r="RU55" s="5"/>
      <c r="RV55" s="5"/>
      <c r="RW55" s="5"/>
      <c r="RX55" s="5"/>
      <c r="RY55" s="5"/>
      <c r="RZ55" s="5"/>
      <c r="SA55" s="5"/>
      <c r="SB55" s="5"/>
      <c r="SC55" s="5"/>
      <c r="SD55" s="5"/>
      <c r="SE55" s="5"/>
      <c r="SF55" s="5"/>
      <c r="SG55" s="5"/>
      <c r="SH55" s="5"/>
      <c r="SI55" s="5"/>
      <c r="SJ55" s="5"/>
      <c r="SK55" s="5"/>
      <c r="SL55" s="5"/>
      <c r="SM55" s="5"/>
      <c r="SN55" s="5"/>
      <c r="SO55" s="5"/>
      <c r="SP55" s="5"/>
      <c r="SQ55" s="5"/>
      <c r="SR55" s="5"/>
      <c r="SS55" s="5"/>
      <c r="ST55" s="5"/>
      <c r="SU55" s="5"/>
      <c r="SV55" s="5"/>
      <c r="SW55" s="5"/>
      <c r="SX55" s="5"/>
      <c r="SY55" s="5"/>
      <c r="SZ55" s="5"/>
      <c r="TA55" s="5"/>
      <c r="TB55" s="5"/>
      <c r="TC55" s="5"/>
      <c r="TD55" s="5"/>
      <c r="TE55" s="5"/>
      <c r="TF55" s="5"/>
      <c r="TG55" s="5"/>
      <c r="TH55" s="5"/>
      <c r="TI55" s="5"/>
      <c r="TJ55" s="5"/>
      <c r="TK55" s="5"/>
      <c r="TL55" s="5"/>
      <c r="TM55" s="5"/>
      <c r="TN55" s="5"/>
      <c r="TO55" s="5"/>
      <c r="TP55" s="5"/>
      <c r="TQ55" s="5"/>
      <c r="TR55" s="5"/>
      <c r="TS55" s="5"/>
      <c r="TT55" s="5"/>
      <c r="TU55" s="5"/>
      <c r="TV55" s="5"/>
      <c r="TW55" s="5"/>
      <c r="TX55" s="5"/>
      <c r="TY55" s="5"/>
      <c r="TZ55" s="5"/>
      <c r="UA55" s="5"/>
      <c r="UB55" s="5"/>
      <c r="UC55" s="5"/>
      <c r="UD55" s="5"/>
      <c r="UE55" s="5"/>
      <c r="UF55" s="5"/>
      <c r="UG55" s="5"/>
      <c r="UH55" s="5"/>
      <c r="UI55" s="5"/>
      <c r="UJ55" s="5"/>
      <c r="UK55" s="5"/>
      <c r="UL55" s="5"/>
      <c r="UM55" s="5"/>
      <c r="UN55" s="5"/>
      <c r="UO55" s="5"/>
      <c r="UP55" s="5"/>
      <c r="UQ55" s="5"/>
      <c r="UR55" s="5"/>
      <c r="US55" s="5"/>
      <c r="UT55" s="5"/>
      <c r="UU55" s="5"/>
      <c r="UV55" s="5"/>
      <c r="UW55" s="5"/>
      <c r="UX55" s="5"/>
      <c r="UY55" s="5"/>
      <c r="UZ55" s="5"/>
      <c r="VA55" s="5"/>
      <c r="VB55" s="5"/>
      <c r="VC55" s="5"/>
      <c r="VD55" s="5"/>
      <c r="VE55" s="5"/>
      <c r="VF55" s="5"/>
      <c r="VG55" s="5"/>
      <c r="VH55" s="5"/>
      <c r="VI55" s="5"/>
      <c r="VJ55" s="5"/>
      <c r="VK55" s="5"/>
      <c r="VL55" s="5"/>
      <c r="VM55" s="5"/>
      <c r="VN55" s="5"/>
      <c r="VO55" s="5"/>
      <c r="VP55" s="5"/>
      <c r="VQ55" s="5"/>
      <c r="VR55" s="5"/>
      <c r="VS55" s="5"/>
      <c r="VT55" s="5"/>
      <c r="VU55" s="5"/>
      <c r="VV55" s="5"/>
      <c r="VW55" s="5"/>
      <c r="VX55" s="5"/>
      <c r="VY55" s="5"/>
      <c r="VZ55" s="5"/>
      <c r="WA55" s="5"/>
      <c r="WB55" s="5"/>
      <c r="WC55" s="5"/>
      <c r="WD55" s="5"/>
      <c r="WE55" s="5"/>
      <c r="WF55" s="5"/>
      <c r="WG55" s="5"/>
      <c r="WH55" s="5"/>
      <c r="WI55" s="5"/>
      <c r="WJ55" s="5"/>
      <c r="WK55" s="5"/>
      <c r="WL55" s="5"/>
      <c r="WM55" s="5"/>
      <c r="WN55" s="5"/>
      <c r="WO55" s="5"/>
      <c r="WP55" s="5"/>
      <c r="WQ55" s="5"/>
      <c r="WR55" s="5"/>
      <c r="WS55" s="5"/>
      <c r="WT55" s="5"/>
      <c r="WU55" s="5"/>
      <c r="WV55" s="5"/>
      <c r="WW55" s="5"/>
      <c r="WX55" s="5"/>
      <c r="WY55" s="5"/>
      <c r="WZ55" s="5"/>
      <c r="XA55" s="5"/>
      <c r="XB55" s="5"/>
      <c r="XC55" s="5"/>
      <c r="XD55" s="5"/>
      <c r="XE55" s="5"/>
      <c r="XF55" s="5"/>
      <c r="XG55" s="5"/>
      <c r="XH55" s="5"/>
      <c r="XI55" s="5"/>
      <c r="XJ55" s="5"/>
      <c r="XK55" s="5"/>
      <c r="XL55" s="5"/>
      <c r="XM55" s="5"/>
      <c r="XN55" s="5"/>
      <c r="XO55" s="5"/>
      <c r="XP55" s="5"/>
      <c r="XQ55" s="5"/>
      <c r="XR55" s="5"/>
      <c r="XS55" s="5"/>
      <c r="XT55" s="5"/>
      <c r="XU55" s="5"/>
      <c r="XV55" s="5"/>
      <c r="XW55" s="5"/>
      <c r="XX55" s="5"/>
      <c r="XY55" s="5"/>
      <c r="XZ55" s="5"/>
      <c r="YA55" s="5"/>
      <c r="YB55" s="5"/>
      <c r="YC55" s="5"/>
      <c r="YD55" s="5"/>
      <c r="YE55" s="5"/>
      <c r="YF55" s="5"/>
      <c r="YG55" s="5"/>
      <c r="YH55" s="5"/>
      <c r="YI55" s="5"/>
      <c r="YJ55" s="5"/>
      <c r="YK55" s="5"/>
      <c r="YL55" s="5"/>
      <c r="YM55" s="5"/>
      <c r="YN55" s="5"/>
      <c r="YO55" s="5"/>
      <c r="YP55" s="5"/>
      <c r="YQ55" s="5"/>
      <c r="YR55" s="5"/>
      <c r="YS55" s="5"/>
      <c r="YT55" s="5"/>
      <c r="YU55" s="5"/>
      <c r="YV55" s="5"/>
      <c r="YW55" s="5"/>
      <c r="YX55" s="5"/>
      <c r="YY55" s="5"/>
      <c r="YZ55" s="5"/>
      <c r="ZA55" s="5"/>
      <c r="ZB55" s="5"/>
      <c r="ZC55" s="5"/>
      <c r="ZD55" s="5"/>
      <c r="ZE55" s="5"/>
      <c r="ZF55" s="5"/>
      <c r="ZG55" s="5"/>
      <c r="ZH55" s="5"/>
      <c r="ZI55" s="5"/>
      <c r="ZJ55" s="5"/>
      <c r="ZK55" s="5"/>
      <c r="ZL55" s="5"/>
      <c r="ZM55" s="5"/>
      <c r="ZN55" s="5"/>
      <c r="ZO55" s="5"/>
      <c r="ZP55" s="5"/>
      <c r="ZQ55" s="5"/>
      <c r="ZR55" s="5"/>
      <c r="ZS55" s="5"/>
      <c r="ZT55" s="5"/>
      <c r="ZU55" s="5"/>
      <c r="ZV55" s="5"/>
      <c r="ZW55" s="5"/>
      <c r="ZX55" s="5"/>
      <c r="ZY55" s="5"/>
      <c r="ZZ55" s="5"/>
      <c r="AAA55" s="5"/>
      <c r="AAB55" s="5"/>
      <c r="AAC55" s="5"/>
      <c r="AAD55" s="5"/>
      <c r="AAE55" s="5"/>
      <c r="AAF55" s="5"/>
      <c r="AAG55" s="5"/>
      <c r="AAH55" s="5"/>
      <c r="AAI55" s="5"/>
      <c r="AAJ55" s="5"/>
      <c r="AAK55" s="5"/>
      <c r="AAL55" s="5"/>
      <c r="AAM55" s="5"/>
      <c r="AAN55" s="5"/>
      <c r="AAO55" s="5"/>
      <c r="AAP55" s="5"/>
      <c r="AAQ55" s="5"/>
      <c r="AAR55" s="5"/>
      <c r="AAS55" s="5"/>
      <c r="AAT55" s="5"/>
      <c r="AAU55" s="5"/>
      <c r="AAV55" s="5"/>
      <c r="AAW55" s="5"/>
      <c r="AAX55" s="5"/>
      <c r="AAY55" s="5"/>
      <c r="AAZ55" s="5"/>
      <c r="ABA55" s="5"/>
      <c r="ABB55" s="5"/>
      <c r="ABC55" s="5"/>
      <c r="ABD55" s="5"/>
      <c r="ABE55" s="5"/>
      <c r="ABF55" s="5"/>
      <c r="ABG55" s="5"/>
      <c r="ABH55" s="5"/>
      <c r="ABI55" s="5"/>
      <c r="ABJ55" s="5"/>
      <c r="ABK55" s="5"/>
      <c r="ABL55" s="5"/>
      <c r="ABM55" s="5"/>
      <c r="ABN55" s="5"/>
      <c r="ABO55" s="5"/>
      <c r="ABP55" s="5"/>
      <c r="ABQ55" s="5"/>
      <c r="ABR55" s="5"/>
      <c r="ABS55" s="5"/>
      <c r="ABT55" s="5"/>
      <c r="ABU55" s="5"/>
      <c r="ABV55" s="5"/>
      <c r="ABW55" s="5"/>
      <c r="ABX55" s="5"/>
      <c r="ABY55" s="5"/>
      <c r="ABZ55" s="5"/>
      <c r="ACA55" s="5"/>
      <c r="ACB55" s="5"/>
      <c r="ACC55" s="5"/>
      <c r="ACD55" s="5"/>
      <c r="ACE55" s="5"/>
      <c r="ACF55" s="5"/>
      <c r="ACG55" s="5"/>
      <c r="ACH55" s="5"/>
      <c r="ACI55" s="5"/>
      <c r="ACJ55" s="5"/>
      <c r="ACK55" s="5"/>
      <c r="ACL55" s="5"/>
      <c r="ACM55" s="5"/>
      <c r="ACN55" s="5"/>
      <c r="ACO55" s="5"/>
      <c r="ACP55" s="5"/>
      <c r="ACQ55" s="5"/>
      <c r="ACR55" s="5"/>
      <c r="ACS55" s="5"/>
      <c r="ACT55" s="5"/>
      <c r="ACU55" s="5"/>
      <c r="ACV55" s="5"/>
      <c r="ACW55" s="5"/>
      <c r="ACX55" s="5"/>
      <c r="ACY55" s="5"/>
      <c r="ACZ55" s="5"/>
      <c r="ADA55" s="5"/>
      <c r="ADB55" s="5"/>
      <c r="ADC55" s="5"/>
      <c r="ADD55" s="5"/>
      <c r="ADE55" s="5"/>
      <c r="ADF55" s="5"/>
      <c r="ADG55" s="5"/>
      <c r="ADH55" s="5"/>
      <c r="ADI55" s="5"/>
      <c r="ADJ55" s="5"/>
      <c r="ADK55" s="5"/>
      <c r="ADL55" s="5"/>
      <c r="ADM55" s="5"/>
      <c r="ADN55" s="5"/>
      <c r="ADO55" s="5"/>
      <c r="ADP55" s="5"/>
      <c r="ADQ55" s="5"/>
      <c r="ADR55" s="5"/>
      <c r="ADS55" s="5"/>
      <c r="ADT55" s="5"/>
      <c r="ADU55" s="5"/>
      <c r="ADV55" s="5"/>
      <c r="ADW55" s="5"/>
      <c r="ADX55" s="5"/>
      <c r="ADY55" s="5"/>
      <c r="ADZ55" s="5"/>
      <c r="AEA55" s="5"/>
      <c r="AEB55" s="5"/>
      <c r="AEC55" s="5"/>
      <c r="AED55" s="5"/>
      <c r="AEE55" s="5"/>
      <c r="AEF55" s="5"/>
      <c r="AEG55" s="5"/>
      <c r="AEH55" s="5"/>
      <c r="AEI55" s="5"/>
      <c r="AEJ55" s="5"/>
      <c r="AEK55" s="5"/>
      <c r="AEL55" s="5"/>
      <c r="AEM55" s="5"/>
      <c r="AEN55" s="5"/>
      <c r="AEO55" s="5"/>
      <c r="AEP55" s="5"/>
      <c r="AEQ55" s="5"/>
      <c r="AER55" s="5"/>
      <c r="AES55" s="5"/>
      <c r="AET55" s="5"/>
      <c r="AEU55" s="5"/>
      <c r="AEV55" s="5"/>
      <c r="AEW55" s="5"/>
      <c r="AEX55" s="5"/>
      <c r="AEY55" s="5"/>
      <c r="AEZ55" s="5"/>
      <c r="AFA55" s="5"/>
      <c r="AFB55" s="5"/>
      <c r="AFC55" s="5"/>
      <c r="AFD55" s="5"/>
      <c r="AFE55" s="5"/>
      <c r="AFF55" s="5"/>
      <c r="AFG55" s="5"/>
      <c r="AFH55" s="5"/>
      <c r="AFI55" s="5"/>
      <c r="AFJ55" s="5"/>
      <c r="AFK55" s="5"/>
      <c r="AFL55" s="5"/>
      <c r="AFM55" s="5"/>
      <c r="AFN55" s="5"/>
      <c r="AFO55" s="5"/>
      <c r="AFP55" s="5"/>
      <c r="AFQ55" s="5"/>
      <c r="AFR55" s="5"/>
      <c r="AFS55" s="5"/>
      <c r="AFT55" s="5"/>
      <c r="AFU55" s="5"/>
      <c r="AFV55" s="5"/>
      <c r="AFW55" s="5"/>
      <c r="AFX55" s="5"/>
      <c r="AFY55" s="5"/>
      <c r="AFZ55" s="5"/>
      <c r="AGA55" s="5"/>
      <c r="AGB55" s="5"/>
      <c r="AGC55" s="5"/>
      <c r="AGD55" s="5"/>
      <c r="AGE55" s="5"/>
      <c r="AGF55" s="5"/>
      <c r="AGG55" s="5"/>
      <c r="AGH55" s="5"/>
      <c r="AGI55" s="5"/>
      <c r="AGJ55" s="5"/>
      <c r="AGK55" s="5"/>
      <c r="AGL55" s="5"/>
      <c r="AGM55" s="5"/>
      <c r="AGN55" s="5"/>
      <c r="AGO55" s="5"/>
      <c r="AGP55" s="5"/>
      <c r="AGQ55" s="5"/>
      <c r="AGR55" s="5"/>
      <c r="AGS55" s="5"/>
      <c r="AGT55" s="5"/>
      <c r="AGU55" s="5"/>
      <c r="AGV55" s="5"/>
      <c r="AGW55" s="5"/>
      <c r="AGX55" s="5"/>
      <c r="AGY55" s="5"/>
      <c r="AGZ55" s="5"/>
      <c r="AHA55" s="5"/>
      <c r="AHB55" s="5"/>
      <c r="AHC55" s="5"/>
      <c r="AHD55" s="5"/>
      <c r="AHE55" s="5"/>
      <c r="AHF55" s="5"/>
      <c r="AHG55" s="5"/>
      <c r="AHH55" s="5"/>
      <c r="AHI55" s="5"/>
      <c r="AHJ55" s="5"/>
      <c r="AHK55" s="5"/>
      <c r="AHL55" s="5"/>
      <c r="AHM55" s="5"/>
      <c r="AHN55" s="5"/>
      <c r="AHO55" s="5"/>
      <c r="AHP55" s="5"/>
      <c r="AHQ55" s="5"/>
      <c r="AHR55" s="5"/>
      <c r="AHS55" s="5"/>
      <c r="AHT55" s="5"/>
      <c r="AHU55" s="5"/>
      <c r="AHV55" s="5"/>
      <c r="AHW55" s="5"/>
      <c r="AHX55" s="5"/>
      <c r="AHY55" s="5"/>
      <c r="AHZ55" s="5"/>
      <c r="AIA55" s="5"/>
      <c r="AIB55" s="5"/>
      <c r="AIC55" s="5"/>
      <c r="AID55" s="5"/>
      <c r="AIE55" s="5"/>
      <c r="AIF55" s="5"/>
      <c r="AIG55" s="5"/>
      <c r="AIH55" s="5"/>
      <c r="AII55" s="5"/>
      <c r="AIJ55" s="5"/>
      <c r="AIK55" s="5"/>
      <c r="AIL55" s="5"/>
      <c r="AIM55" s="5"/>
      <c r="AIN55" s="5"/>
      <c r="AIO55" s="5"/>
      <c r="AIP55" s="5"/>
      <c r="AIQ55" s="5"/>
      <c r="AIR55" s="5"/>
      <c r="AIS55" s="5"/>
      <c r="AIT55" s="5"/>
      <c r="AIU55" s="5"/>
      <c r="AIV55" s="5"/>
      <c r="AIW55" s="5"/>
      <c r="AIX55" s="5"/>
      <c r="AIY55" s="5"/>
      <c r="AIZ55" s="5"/>
      <c r="AJA55" s="5"/>
      <c r="AJB55" s="5"/>
      <c r="AJC55" s="5"/>
      <c r="AJD55" s="5"/>
      <c r="AJE55" s="5"/>
      <c r="AJF55" s="5"/>
      <c r="AJG55" s="5"/>
      <c r="AJH55" s="5"/>
      <c r="AJI55" s="5"/>
      <c r="AJJ55" s="5"/>
      <c r="AJK55" s="5"/>
      <c r="AJL55" s="5"/>
      <c r="AJM55" s="5"/>
      <c r="AJN55" s="5"/>
      <c r="AJO55" s="5"/>
      <c r="AJP55" s="5"/>
      <c r="AJQ55" s="5"/>
      <c r="AJR55" s="5"/>
      <c r="AJS55" s="5"/>
      <c r="AJT55" s="5"/>
      <c r="AJU55" s="5"/>
      <c r="AJV55" s="5"/>
      <c r="AJW55" s="5"/>
      <c r="AJX55" s="5"/>
      <c r="AJY55" s="5"/>
      <c r="AJZ55" s="5"/>
      <c r="AKA55" s="5"/>
      <c r="AKB55" s="5"/>
      <c r="AKC55" s="5"/>
      <c r="AKD55" s="5"/>
      <c r="AKE55" s="5"/>
      <c r="AKF55" s="5"/>
      <c r="AKG55" s="5"/>
      <c r="AKH55" s="5"/>
      <c r="AKI55" s="5"/>
      <c r="AKJ55" s="5"/>
      <c r="AKK55" s="5"/>
      <c r="AKL55" s="5"/>
      <c r="AKM55" s="5"/>
      <c r="AKN55" s="5"/>
      <c r="AKO55" s="5"/>
      <c r="AKP55" s="5"/>
      <c r="AKQ55" s="5"/>
      <c r="AKR55" s="5"/>
      <c r="AKS55" s="5"/>
      <c r="AKT55" s="5"/>
      <c r="AKU55" s="5"/>
      <c r="AKV55" s="5"/>
      <c r="AKW55" s="5"/>
      <c r="AKX55" s="5"/>
      <c r="AKY55" s="5"/>
      <c r="AKZ55" s="5"/>
      <c r="ALA55" s="5"/>
      <c r="ALB55" s="5"/>
      <c r="ALC55" s="5"/>
      <c r="ALD55" s="5"/>
      <c r="ALE55" s="5"/>
      <c r="ALF55" s="5"/>
      <c r="ALG55" s="5"/>
      <c r="ALH55" s="5"/>
      <c r="ALI55" s="5"/>
      <c r="ALJ55" s="5"/>
      <c r="ALK55" s="5"/>
      <c r="ALL55" s="5"/>
      <c r="ALM55" s="5"/>
      <c r="ALN55" s="5"/>
      <c r="ALO55" s="5"/>
      <c r="ALP55" s="5"/>
      <c r="ALQ55" s="5"/>
      <c r="ALR55" s="5"/>
      <c r="ALS55" s="5"/>
      <c r="ALT55" s="5"/>
      <c r="ALU55" s="5"/>
      <c r="ALV55" s="5"/>
      <c r="ALW55" s="5"/>
      <c r="ALX55" s="5"/>
      <c r="ALY55" s="5"/>
      <c r="ALZ55" s="5"/>
      <c r="AMA55" s="5"/>
      <c r="AMB55" s="5"/>
      <c r="AMC55" s="5"/>
      <c r="AMD55" s="5"/>
      <c r="AME55" s="5"/>
      <c r="AMF55" s="5"/>
      <c r="AMG55" s="5"/>
      <c r="AMH55" s="5"/>
      <c r="AMI55" s="5"/>
      <c r="AMJ55" s="5"/>
      <c r="AMK55" s="5"/>
      <c r="AML55" s="5"/>
      <c r="AMM55" s="5"/>
      <c r="AMN55" s="5"/>
      <c r="AMO55" s="5"/>
      <c r="AMP55" s="5"/>
      <c r="AMQ55" s="5"/>
      <c r="AMR55" s="5"/>
      <c r="AMS55" s="5"/>
      <c r="AMT55" s="5"/>
      <c r="AMU55" s="5"/>
      <c r="AMV55" s="5"/>
      <c r="AMW55" s="5"/>
      <c r="AMX55" s="5"/>
      <c r="AMY55" s="5"/>
      <c r="AMZ55" s="5"/>
      <c r="ANA55" s="5"/>
      <c r="ANB55" s="5"/>
      <c r="ANC55" s="5"/>
      <c r="AND55" s="5"/>
      <c r="ANE55" s="5"/>
      <c r="ANF55" s="5"/>
      <c r="ANG55" s="5"/>
      <c r="ANH55" s="5"/>
      <c r="ANI55" s="5"/>
      <c r="ANJ55" s="5"/>
      <c r="ANK55" s="5"/>
      <c r="ANL55" s="5"/>
      <c r="ANM55" s="5"/>
      <c r="ANN55" s="5"/>
      <c r="ANO55" s="5"/>
      <c r="ANP55" s="5"/>
      <c r="ANQ55" s="5"/>
      <c r="ANR55" s="5"/>
      <c r="ANS55" s="5"/>
      <c r="ANT55" s="5"/>
      <c r="ANU55" s="5"/>
      <c r="ANV55" s="5"/>
      <c r="ANW55" s="5"/>
      <c r="ANX55" s="5"/>
      <c r="ANY55" s="5"/>
      <c r="ANZ55" s="5"/>
      <c r="AOA55" s="5"/>
      <c r="AOB55" s="5"/>
      <c r="AOC55" s="5"/>
      <c r="AOD55" s="5"/>
      <c r="AOE55" s="5"/>
      <c r="AOF55" s="5"/>
      <c r="AOG55" s="5"/>
      <c r="AOH55" s="5"/>
      <c r="AOI55" s="5"/>
      <c r="AOJ55" s="5"/>
      <c r="AOK55" s="5"/>
      <c r="AOL55" s="5"/>
      <c r="AOM55" s="5"/>
      <c r="AON55" s="5"/>
      <c r="AOO55" s="5"/>
      <c r="AOP55" s="5"/>
      <c r="AOQ55" s="5"/>
      <c r="AOR55" s="5"/>
      <c r="AOS55" s="5"/>
      <c r="AOT55" s="5"/>
      <c r="AOU55" s="5"/>
      <c r="AOV55" s="5"/>
      <c r="AOW55" s="5"/>
      <c r="AOX55" s="5"/>
      <c r="AOY55" s="5"/>
      <c r="AOZ55" s="5"/>
      <c r="APA55" s="5"/>
      <c r="APB55" s="5"/>
      <c r="APC55" s="5"/>
      <c r="APD55" s="5"/>
      <c r="APE55" s="5"/>
      <c r="APF55" s="5"/>
      <c r="APG55" s="5"/>
      <c r="APH55" s="5"/>
      <c r="API55" s="5"/>
      <c r="APJ55" s="5"/>
      <c r="APK55" s="5"/>
      <c r="APL55" s="5"/>
      <c r="APM55" s="5"/>
      <c r="APN55" s="5"/>
      <c r="APO55" s="5"/>
      <c r="APP55" s="5"/>
      <c r="APQ55" s="5"/>
      <c r="APR55" s="5"/>
      <c r="APS55" s="5"/>
      <c r="APT55" s="5"/>
      <c r="APU55" s="5"/>
      <c r="APV55" s="5"/>
      <c r="APW55" s="5"/>
      <c r="APX55" s="5"/>
      <c r="APY55" s="5"/>
      <c r="APZ55" s="5"/>
      <c r="AQA55" s="5"/>
      <c r="AQB55" s="5"/>
      <c r="AQC55" s="5"/>
      <c r="AQD55" s="5"/>
      <c r="AQE55" s="5"/>
      <c r="AQF55" s="5"/>
      <c r="AQG55" s="5"/>
      <c r="AQH55" s="5"/>
      <c r="AQI55" s="5"/>
      <c r="AQJ55" s="5"/>
      <c r="AQK55" s="5"/>
      <c r="AQL55" s="5"/>
      <c r="AQM55" s="5"/>
      <c r="AQN55" s="5"/>
      <c r="AQO55" s="5"/>
      <c r="AQP55" s="5"/>
      <c r="AQQ55" s="5"/>
      <c r="AQR55" s="5"/>
      <c r="AQS55" s="5"/>
      <c r="AQT55" s="5"/>
      <c r="AQU55" s="5"/>
      <c r="AQV55" s="5"/>
      <c r="AQW55" s="5"/>
      <c r="AQX55" s="5"/>
      <c r="AQY55" s="5"/>
      <c r="AQZ55" s="5"/>
      <c r="ARA55" s="5"/>
      <c r="ARB55" s="5"/>
      <c r="ARC55" s="5"/>
      <c r="ARD55" s="5"/>
      <c r="ARE55" s="5"/>
      <c r="ARF55" s="5"/>
      <c r="ARG55" s="5"/>
      <c r="ARH55" s="5"/>
      <c r="ARI55" s="5"/>
      <c r="ARJ55" s="5"/>
      <c r="ARK55" s="5"/>
      <c r="ARL55" s="5"/>
      <c r="ARM55" s="5"/>
      <c r="ARN55" s="5"/>
      <c r="ARO55" s="5"/>
      <c r="ARP55" s="5"/>
      <c r="ARQ55" s="5"/>
      <c r="ARR55" s="5"/>
      <c r="ARS55" s="5"/>
      <c r="ART55" s="5"/>
      <c r="ARU55" s="5"/>
      <c r="ARV55" s="5"/>
      <c r="ARW55" s="5"/>
      <c r="ARX55" s="5"/>
      <c r="ARY55" s="5"/>
      <c r="ARZ55" s="5"/>
      <c r="ASA55" s="5"/>
      <c r="ASB55" s="5"/>
      <c r="ASC55" s="5"/>
      <c r="ASD55" s="5"/>
      <c r="ASE55" s="5"/>
      <c r="ASF55" s="5"/>
      <c r="ASG55" s="5"/>
      <c r="ASH55" s="5"/>
      <c r="ASI55" s="5"/>
      <c r="ASJ55" s="5"/>
      <c r="ASK55" s="5"/>
      <c r="ASL55" s="5"/>
      <c r="ASM55" s="5"/>
      <c r="ASN55" s="5"/>
      <c r="ASO55" s="5"/>
      <c r="ASP55" s="5"/>
      <c r="ASQ55" s="5"/>
      <c r="ASR55" s="5"/>
      <c r="ASS55" s="5"/>
      <c r="AST55" s="5"/>
      <c r="ASU55" s="5"/>
      <c r="ASV55" s="5"/>
      <c r="ASW55" s="5"/>
      <c r="ASX55" s="5"/>
      <c r="ASY55" s="5"/>
      <c r="ASZ55" s="5"/>
      <c r="ATA55" s="5"/>
      <c r="ATB55" s="5"/>
      <c r="ATC55" s="5"/>
      <c r="ATD55" s="5"/>
      <c r="ATE55" s="5"/>
      <c r="ATF55" s="5"/>
      <c r="ATG55" s="5"/>
      <c r="ATH55" s="5"/>
      <c r="ATI55" s="5"/>
      <c r="ATJ55" s="5"/>
      <c r="ATK55" s="5"/>
      <c r="ATL55" s="5"/>
      <c r="ATM55" s="5"/>
      <c r="ATN55" s="5"/>
      <c r="ATO55" s="5"/>
      <c r="ATP55" s="5"/>
      <c r="ATQ55" s="5"/>
      <c r="ATR55" s="5"/>
      <c r="ATS55" s="5"/>
      <c r="ATT55" s="5"/>
      <c r="ATU55" s="5"/>
      <c r="ATV55" s="5"/>
      <c r="ATW55" s="5"/>
      <c r="ATX55" s="5"/>
      <c r="ATY55" s="5"/>
      <c r="ATZ55" s="5"/>
      <c r="AUA55" s="5"/>
      <c r="AUB55" s="5"/>
      <c r="AUC55" s="5"/>
      <c r="AUD55" s="5"/>
      <c r="AUE55" s="5"/>
      <c r="AUF55" s="5"/>
      <c r="AUG55" s="5"/>
      <c r="AUH55" s="5"/>
      <c r="AUI55" s="5"/>
      <c r="AUJ55" s="5"/>
      <c r="AUK55" s="5"/>
      <c r="AUL55" s="5"/>
      <c r="AUM55" s="5"/>
      <c r="AUN55" s="5"/>
      <c r="AUO55" s="5"/>
      <c r="AUP55" s="5"/>
      <c r="AUQ55" s="5"/>
      <c r="AUR55" s="5"/>
      <c r="AUS55" s="5"/>
      <c r="AUT55" s="5"/>
      <c r="AUU55" s="5"/>
      <c r="AUV55" s="5"/>
      <c r="AUW55" s="5"/>
      <c r="AUX55" s="5"/>
      <c r="AUY55" s="5"/>
      <c r="AUZ55" s="5"/>
      <c r="AVA55" s="5"/>
      <c r="AVB55" s="5"/>
      <c r="AVC55" s="5"/>
      <c r="AVD55" s="5"/>
      <c r="AVE55" s="5"/>
      <c r="AVF55" s="5"/>
      <c r="AVG55" s="5"/>
      <c r="AVH55" s="5"/>
      <c r="AVI55" s="5"/>
      <c r="AVJ55" s="5"/>
      <c r="AVK55" s="5"/>
      <c r="AVL55" s="5"/>
      <c r="AVM55" s="5"/>
      <c r="AVN55" s="5"/>
      <c r="AVO55" s="5"/>
      <c r="AVP55" s="5"/>
      <c r="AVQ55" s="5"/>
      <c r="AVR55" s="5"/>
      <c r="AVS55" s="5"/>
      <c r="AVT55" s="5"/>
      <c r="AVU55" s="5"/>
      <c r="AVV55" s="5"/>
      <c r="AVW55" s="5"/>
      <c r="AVX55" s="5"/>
      <c r="AVY55" s="5"/>
      <c r="AVZ55" s="5"/>
      <c r="AWA55" s="5"/>
      <c r="AWB55" s="5"/>
      <c r="AWC55" s="5"/>
      <c r="AWD55" s="5"/>
      <c r="AWE55" s="5"/>
      <c r="AWF55" s="5"/>
      <c r="AWG55" s="5"/>
      <c r="AWH55" s="5"/>
      <c r="AWI55" s="5"/>
      <c r="AWJ55" s="5"/>
      <c r="AWK55" s="5"/>
      <c r="AWL55" s="5"/>
      <c r="AWM55" s="5"/>
      <c r="AWN55" s="5"/>
      <c r="AWO55" s="5"/>
      <c r="AWP55" s="5"/>
      <c r="AWQ55" s="5"/>
      <c r="AWR55" s="5"/>
      <c r="AWS55" s="5"/>
      <c r="AWT55" s="5"/>
      <c r="AWU55" s="5"/>
      <c r="AWV55" s="5"/>
      <c r="AWW55" s="5"/>
      <c r="AWX55" s="5"/>
      <c r="AWY55" s="5"/>
      <c r="AWZ55" s="5"/>
      <c r="AXA55" s="5"/>
      <c r="AXB55" s="5"/>
      <c r="AXC55" s="5"/>
      <c r="AXD55" s="5"/>
      <c r="AXE55" s="5"/>
      <c r="AXF55" s="5"/>
      <c r="AXG55" s="5"/>
      <c r="AXH55" s="5"/>
      <c r="AXI55" s="5"/>
      <c r="AXJ55" s="5"/>
      <c r="AXK55" s="5"/>
      <c r="AXL55" s="5"/>
      <c r="AXM55" s="5"/>
      <c r="AXN55" s="5"/>
      <c r="AXO55" s="5"/>
      <c r="AXP55" s="5"/>
      <c r="AXQ55" s="5"/>
      <c r="AXR55" s="5"/>
      <c r="AXS55" s="5"/>
      <c r="AXT55" s="5"/>
      <c r="AXU55" s="5"/>
      <c r="AXV55" s="5"/>
      <c r="AXW55" s="5"/>
      <c r="AXX55" s="5"/>
      <c r="AXY55" s="5"/>
      <c r="AXZ55" s="5"/>
      <c r="AYA55" s="5"/>
      <c r="AYB55" s="5"/>
      <c r="AYC55" s="5"/>
      <c r="AYD55" s="5"/>
      <c r="AYE55" s="5"/>
      <c r="AYF55" s="5"/>
      <c r="AYG55" s="5"/>
      <c r="AYH55" s="5"/>
      <c r="AYI55" s="5"/>
      <c r="AYJ55" s="5"/>
      <c r="AYK55" s="5"/>
      <c r="AYL55" s="5"/>
      <c r="AYM55" s="5"/>
      <c r="AYN55" s="5"/>
      <c r="AYO55" s="5"/>
      <c r="AYP55" s="5"/>
      <c r="AYQ55" s="5"/>
      <c r="AYR55" s="5"/>
      <c r="AYS55" s="5"/>
      <c r="AYT55" s="5"/>
      <c r="AYU55" s="5"/>
      <c r="AYV55" s="5"/>
      <c r="AYW55" s="5"/>
      <c r="AYX55" s="5"/>
      <c r="AYY55" s="5"/>
      <c r="AYZ55" s="5"/>
      <c r="AZA55" s="5"/>
      <c r="AZB55" s="5"/>
      <c r="AZC55" s="5"/>
      <c r="AZD55" s="5"/>
      <c r="AZE55" s="5"/>
      <c r="AZF55" s="5"/>
      <c r="AZG55" s="5"/>
      <c r="AZH55" s="5"/>
      <c r="AZI55" s="5"/>
      <c r="AZJ55" s="5"/>
      <c r="AZK55" s="5"/>
      <c r="AZL55" s="5"/>
      <c r="AZM55" s="5"/>
      <c r="AZN55" s="5"/>
      <c r="AZO55" s="5"/>
      <c r="AZP55" s="5"/>
      <c r="AZQ55" s="5"/>
      <c r="AZR55" s="5"/>
      <c r="AZS55" s="5"/>
      <c r="AZT55" s="5"/>
      <c r="AZU55" s="5"/>
      <c r="AZV55" s="5"/>
      <c r="AZW55" s="5"/>
      <c r="AZX55" s="5"/>
      <c r="AZY55" s="5"/>
      <c r="AZZ55" s="5"/>
      <c r="BAA55" s="5"/>
      <c r="BAB55" s="5"/>
      <c r="BAC55" s="5"/>
      <c r="BAD55" s="5"/>
      <c r="BAE55" s="5"/>
      <c r="BAF55" s="5"/>
      <c r="BAG55" s="5"/>
      <c r="BAH55" s="5"/>
      <c r="BAI55" s="5"/>
      <c r="BAJ55" s="5"/>
      <c r="BAK55" s="5"/>
      <c r="BAL55" s="5"/>
      <c r="BAM55" s="5"/>
      <c r="BAN55" s="5"/>
      <c r="BAO55" s="5"/>
      <c r="BAP55" s="5"/>
      <c r="BAQ55" s="5"/>
      <c r="BAR55" s="5"/>
      <c r="BAS55" s="5"/>
      <c r="BAT55" s="5"/>
      <c r="BAU55" s="5"/>
      <c r="BAV55" s="5"/>
      <c r="BAW55" s="5"/>
      <c r="BAX55" s="5"/>
      <c r="BAY55" s="5"/>
      <c r="BAZ55" s="5"/>
      <c r="BBA55" s="5"/>
      <c r="BBB55" s="5"/>
      <c r="BBC55" s="5"/>
      <c r="BBD55" s="5"/>
      <c r="BBE55" s="5"/>
      <c r="BBF55" s="5"/>
      <c r="BBG55" s="5"/>
      <c r="BBH55" s="5"/>
      <c r="BBI55" s="5"/>
      <c r="BBJ55" s="5"/>
      <c r="BBK55" s="5"/>
      <c r="BBL55" s="5"/>
      <c r="BBM55" s="5"/>
      <c r="BBN55" s="5"/>
      <c r="BBO55" s="5"/>
      <c r="BBP55" s="5"/>
      <c r="BBQ55" s="5"/>
      <c r="BBR55" s="5"/>
      <c r="BBS55" s="5"/>
      <c r="BBT55" s="5"/>
      <c r="BBU55" s="5"/>
      <c r="BBV55" s="5"/>
      <c r="BBW55" s="5"/>
      <c r="BBX55" s="5"/>
      <c r="BBY55" s="5"/>
      <c r="BBZ55" s="5"/>
      <c r="BCA55" s="5"/>
      <c r="BCB55" s="5"/>
      <c r="BCC55" s="5"/>
      <c r="BCD55" s="5"/>
      <c r="BCE55" s="5"/>
      <c r="BCF55" s="5"/>
      <c r="BCG55" s="5"/>
      <c r="BCH55" s="5"/>
      <c r="BCI55" s="5"/>
      <c r="BCJ55" s="5"/>
      <c r="BCK55" s="5"/>
      <c r="BCL55" s="5"/>
      <c r="BCM55" s="5"/>
      <c r="BCN55" s="5"/>
      <c r="BCO55" s="5"/>
      <c r="BCP55" s="5"/>
      <c r="BCQ55" s="5"/>
      <c r="BCR55" s="5"/>
      <c r="BCS55" s="5"/>
      <c r="BCT55" s="5"/>
      <c r="BCU55" s="5"/>
      <c r="BCV55" s="5"/>
      <c r="BCW55" s="5"/>
      <c r="BCX55" s="5"/>
      <c r="BCY55" s="5"/>
      <c r="BCZ55" s="5"/>
      <c r="BDA55" s="5"/>
      <c r="BDB55" s="5"/>
      <c r="BDC55" s="5"/>
      <c r="BDD55" s="5"/>
      <c r="BDE55" s="5"/>
      <c r="BDF55" s="5"/>
      <c r="BDG55" s="5"/>
      <c r="BDH55" s="5"/>
      <c r="BDI55" s="5"/>
      <c r="BDJ55" s="5"/>
      <c r="BDK55" s="5"/>
      <c r="BDL55" s="5"/>
      <c r="BDM55" s="5"/>
      <c r="BDN55" s="5"/>
      <c r="BDO55" s="5"/>
      <c r="BDP55" s="5"/>
      <c r="BDQ55" s="5"/>
      <c r="BDR55" s="5"/>
      <c r="BDS55" s="5"/>
      <c r="BDT55" s="5"/>
      <c r="BDU55" s="5"/>
      <c r="BDV55" s="5"/>
      <c r="BDW55" s="5"/>
      <c r="BDX55" s="5"/>
      <c r="BDY55" s="5"/>
      <c r="BDZ55" s="5"/>
      <c r="BEA55" s="5"/>
      <c r="BEB55" s="5"/>
      <c r="BEC55" s="5"/>
      <c r="BED55" s="5"/>
      <c r="BEE55" s="5"/>
      <c r="BEF55" s="5"/>
      <c r="BEG55" s="5"/>
      <c r="BEH55" s="5"/>
      <c r="BEI55" s="5"/>
      <c r="BEJ55" s="5"/>
      <c r="BEK55" s="5"/>
      <c r="BEL55" s="5"/>
      <c r="BEM55" s="5"/>
      <c r="BEN55" s="5"/>
      <c r="BEO55" s="5"/>
      <c r="BEP55" s="5"/>
      <c r="BEQ55" s="5"/>
      <c r="BER55" s="5"/>
      <c r="BES55" s="5"/>
      <c r="BET55" s="5"/>
      <c r="BEU55" s="5"/>
      <c r="BEV55" s="5"/>
      <c r="BEW55" s="5"/>
      <c r="BEX55" s="5"/>
      <c r="BEY55" s="5"/>
      <c r="BEZ55" s="5"/>
      <c r="BFA55" s="5"/>
      <c r="BFB55" s="5"/>
      <c r="BFC55" s="5"/>
      <c r="BFD55" s="5"/>
      <c r="BFE55" s="5"/>
      <c r="BFF55" s="5"/>
      <c r="BFG55" s="5"/>
      <c r="BFH55" s="5"/>
      <c r="BFI55" s="5"/>
      <c r="BFJ55" s="5"/>
      <c r="BFK55" s="5"/>
      <c r="BFL55" s="5"/>
      <c r="BFM55" s="5"/>
      <c r="BFN55" s="5"/>
      <c r="BFO55" s="5"/>
      <c r="BFP55" s="5"/>
      <c r="BFQ55" s="5"/>
      <c r="BFR55" s="5"/>
      <c r="BFS55" s="5"/>
      <c r="BFT55" s="5"/>
      <c r="BFU55" s="5"/>
      <c r="BFV55" s="5"/>
      <c r="BFW55" s="5"/>
      <c r="BFX55" s="5"/>
      <c r="BFY55" s="5"/>
      <c r="BFZ55" s="5"/>
      <c r="BGA55" s="5"/>
      <c r="BGB55" s="5"/>
      <c r="BGC55" s="5"/>
      <c r="BGD55" s="5"/>
      <c r="BGE55" s="5"/>
      <c r="BGF55" s="5"/>
      <c r="BGG55" s="5"/>
      <c r="BGH55" s="5"/>
      <c r="BGI55" s="5"/>
      <c r="BGJ55" s="5"/>
      <c r="BGK55" s="5"/>
      <c r="BGL55" s="5"/>
      <c r="BGM55" s="5"/>
      <c r="BGN55" s="5"/>
      <c r="BGO55" s="5"/>
      <c r="BGP55" s="5"/>
      <c r="BGQ55" s="5"/>
      <c r="BGR55" s="5"/>
      <c r="BGS55" s="5"/>
      <c r="BGT55" s="5"/>
      <c r="BGU55" s="5"/>
      <c r="BGV55" s="5"/>
      <c r="BGW55" s="5"/>
      <c r="BGX55" s="5"/>
      <c r="BGY55" s="5"/>
      <c r="BGZ55" s="5"/>
      <c r="BHA55" s="5"/>
      <c r="BHB55" s="5"/>
      <c r="BHC55" s="5"/>
      <c r="BHD55" s="5"/>
      <c r="BHE55" s="5"/>
      <c r="BHF55" s="5"/>
      <c r="BHG55" s="5"/>
      <c r="BHH55" s="5"/>
      <c r="BHI55" s="5"/>
      <c r="BHJ55" s="5"/>
      <c r="BHK55" s="5"/>
      <c r="BHL55" s="5"/>
      <c r="BHM55" s="5"/>
      <c r="BHN55" s="5"/>
      <c r="BHO55" s="5"/>
      <c r="BHP55" s="5"/>
      <c r="BHQ55" s="5"/>
      <c r="BHR55" s="5"/>
      <c r="BHS55" s="5"/>
      <c r="BHT55" s="5"/>
      <c r="BHU55" s="5"/>
      <c r="BHV55" s="5"/>
      <c r="BHW55" s="5"/>
      <c r="BHX55" s="5"/>
      <c r="BHY55" s="5"/>
      <c r="BHZ55" s="5"/>
      <c r="BIA55" s="5"/>
      <c r="BIB55" s="5"/>
      <c r="BIC55" s="5"/>
      <c r="BID55" s="5"/>
      <c r="BIE55" s="5"/>
      <c r="BIF55" s="5"/>
      <c r="BIG55" s="5"/>
      <c r="BIH55" s="5"/>
      <c r="BII55" s="5"/>
      <c r="BIJ55" s="5"/>
      <c r="BIK55" s="5"/>
      <c r="BIL55" s="5"/>
      <c r="BIM55" s="5"/>
      <c r="BIN55" s="5"/>
      <c r="BIO55" s="5"/>
      <c r="BIP55" s="5"/>
      <c r="BIQ55" s="5"/>
      <c r="BIR55" s="5"/>
      <c r="BIS55" s="5"/>
      <c r="BIT55" s="5"/>
      <c r="BIU55" s="5"/>
      <c r="BIV55" s="5"/>
      <c r="BIW55" s="5"/>
      <c r="BIX55" s="5"/>
      <c r="BIY55" s="5"/>
      <c r="BIZ55" s="5"/>
      <c r="BJA55" s="5"/>
      <c r="BJB55" s="5"/>
      <c r="BJC55" s="5"/>
      <c r="BJD55" s="5"/>
      <c r="BJE55" s="5"/>
      <c r="BJF55" s="5"/>
      <c r="BJG55" s="5"/>
      <c r="BJH55" s="5"/>
      <c r="BJI55" s="5"/>
      <c r="BJJ55" s="5"/>
      <c r="BJK55" s="5"/>
      <c r="BJL55" s="5"/>
      <c r="BJM55" s="5"/>
      <c r="BJN55" s="5"/>
      <c r="BJO55" s="5"/>
      <c r="BJP55" s="5"/>
      <c r="BJQ55" s="5"/>
      <c r="BJR55" s="5"/>
      <c r="BJS55" s="5"/>
      <c r="BJT55" s="5"/>
      <c r="BJU55" s="5"/>
      <c r="BJV55" s="5"/>
      <c r="BJW55" s="5"/>
      <c r="BJX55" s="5"/>
      <c r="BJY55" s="5"/>
      <c r="BJZ55" s="5"/>
      <c r="BKA55" s="5"/>
      <c r="BKB55" s="5"/>
      <c r="BKC55" s="5"/>
      <c r="BKD55" s="5"/>
      <c r="BKE55" s="5"/>
      <c r="BKF55" s="5"/>
      <c r="BKG55" s="5"/>
      <c r="BKH55" s="5"/>
      <c r="BKI55" s="5"/>
      <c r="BKJ55" s="5"/>
      <c r="BKK55" s="5"/>
      <c r="BKL55" s="5"/>
      <c r="BKM55" s="5"/>
      <c r="BKN55" s="5"/>
      <c r="BKO55" s="5"/>
      <c r="BKP55" s="5"/>
      <c r="BKQ55" s="5"/>
      <c r="BKR55" s="5"/>
      <c r="BKS55" s="5"/>
      <c r="BKT55" s="5"/>
      <c r="BKU55" s="5"/>
      <c r="BKV55" s="5"/>
      <c r="BKW55" s="5"/>
      <c r="BKX55" s="5"/>
      <c r="BKY55" s="5"/>
      <c r="BKZ55" s="5"/>
      <c r="BLA55" s="5"/>
      <c r="BLB55" s="5"/>
      <c r="BLC55" s="5"/>
      <c r="BLD55" s="5"/>
      <c r="BLE55" s="5"/>
      <c r="BLF55" s="5"/>
      <c r="BLG55" s="5"/>
      <c r="BLH55" s="5"/>
      <c r="BLI55" s="5"/>
      <c r="BLJ55" s="5"/>
      <c r="BLK55" s="5"/>
      <c r="BLL55" s="5"/>
      <c r="BLM55" s="5"/>
      <c r="BLN55" s="5"/>
      <c r="BLO55" s="5"/>
      <c r="BLP55" s="5"/>
      <c r="BLQ55" s="5"/>
      <c r="BLR55" s="5"/>
      <c r="BLS55" s="5"/>
      <c r="BLT55" s="5"/>
      <c r="BLU55" s="5"/>
      <c r="BLV55" s="5"/>
      <c r="BLW55" s="5"/>
      <c r="BLX55" s="5"/>
      <c r="BLY55" s="5"/>
      <c r="BLZ55" s="5"/>
      <c r="BMA55" s="5"/>
      <c r="BMB55" s="5"/>
      <c r="BMC55" s="5"/>
      <c r="BMD55" s="5"/>
      <c r="BME55" s="5"/>
      <c r="BMF55" s="5"/>
      <c r="BMG55" s="5"/>
      <c r="BMH55" s="5"/>
      <c r="BMI55" s="5"/>
      <c r="BMJ55" s="5"/>
      <c r="BMK55" s="5"/>
      <c r="BML55" s="5"/>
      <c r="BMM55" s="5"/>
      <c r="BMN55" s="5"/>
      <c r="BMO55" s="5"/>
      <c r="BMP55" s="5"/>
      <c r="BMQ55" s="5"/>
      <c r="BMR55" s="5"/>
      <c r="BMS55" s="5"/>
      <c r="BMT55" s="5"/>
      <c r="BMU55" s="5"/>
      <c r="BMV55" s="5"/>
      <c r="BMW55" s="5"/>
      <c r="BMX55" s="5"/>
      <c r="BMY55" s="5"/>
      <c r="BMZ55" s="5"/>
      <c r="BNA55" s="5"/>
      <c r="BNB55" s="5"/>
      <c r="BNC55" s="5"/>
      <c r="BND55" s="5"/>
      <c r="BNE55" s="5"/>
      <c r="BNF55" s="5"/>
      <c r="BNG55" s="5"/>
      <c r="BNH55" s="5"/>
      <c r="BNI55" s="5"/>
      <c r="BNJ55" s="5"/>
      <c r="BNK55" s="5"/>
      <c r="BNL55" s="5"/>
      <c r="BNM55" s="5"/>
      <c r="BNN55" s="5"/>
      <c r="BNO55" s="5"/>
      <c r="BNP55" s="5"/>
      <c r="BNQ55" s="5"/>
      <c r="BNR55" s="5"/>
      <c r="BNS55" s="5"/>
      <c r="BNT55" s="5"/>
      <c r="BNU55" s="5"/>
      <c r="BNV55" s="5"/>
      <c r="BNW55" s="5"/>
      <c r="BNX55" s="5"/>
      <c r="BNY55" s="5"/>
      <c r="BNZ55" s="5"/>
      <c r="BOA55" s="5"/>
      <c r="BOB55" s="5"/>
      <c r="BOC55" s="5"/>
      <c r="BOD55" s="5"/>
      <c r="BOE55" s="5"/>
      <c r="BOF55" s="5"/>
      <c r="BOG55" s="5"/>
      <c r="BOH55" s="5"/>
      <c r="BOI55" s="5"/>
      <c r="BOJ55" s="5"/>
      <c r="BOK55" s="5"/>
      <c r="BOL55" s="5"/>
      <c r="BOM55" s="5"/>
      <c r="BON55" s="5"/>
      <c r="BOO55" s="5"/>
      <c r="BOP55" s="5"/>
      <c r="BOQ55" s="5"/>
      <c r="BOR55" s="5"/>
      <c r="BOS55" s="5"/>
      <c r="BOT55" s="5"/>
      <c r="BOU55" s="5"/>
      <c r="BOV55" s="5"/>
      <c r="BOW55" s="5"/>
      <c r="BOX55" s="5"/>
      <c r="BOY55" s="5"/>
      <c r="BOZ55" s="5"/>
      <c r="BPA55" s="5"/>
      <c r="BPB55" s="5"/>
      <c r="BPC55" s="5"/>
      <c r="BPD55" s="5"/>
      <c r="BPE55" s="5"/>
      <c r="BPF55" s="5"/>
      <c r="BPG55" s="5"/>
      <c r="BPH55" s="5"/>
      <c r="BPI55" s="5"/>
      <c r="BPJ55" s="5"/>
      <c r="BPK55" s="5"/>
      <c r="BPL55" s="5"/>
      <c r="BPM55" s="5"/>
      <c r="BPN55" s="5"/>
      <c r="BPO55" s="5"/>
      <c r="BPP55" s="5"/>
      <c r="BPQ55" s="5"/>
      <c r="BPR55" s="5"/>
      <c r="BPS55" s="5"/>
      <c r="BPT55" s="5"/>
      <c r="BPU55" s="5"/>
      <c r="BPV55" s="5"/>
      <c r="BPW55" s="5"/>
      <c r="BPX55" s="5"/>
      <c r="BPY55" s="5"/>
      <c r="BPZ55" s="5"/>
      <c r="BQA55" s="5"/>
      <c r="BQB55" s="5"/>
      <c r="BQC55" s="5"/>
      <c r="BQD55" s="5"/>
      <c r="BQE55" s="5"/>
      <c r="BQF55" s="5"/>
      <c r="BQG55" s="5"/>
      <c r="BQH55" s="5"/>
      <c r="BQI55" s="5"/>
      <c r="BQJ55" s="5"/>
      <c r="BQK55" s="5"/>
      <c r="BQL55" s="5"/>
      <c r="BQM55" s="5"/>
      <c r="BQN55" s="5"/>
      <c r="BQO55" s="5"/>
      <c r="BQP55" s="5"/>
      <c r="BQQ55" s="5"/>
      <c r="BQR55" s="5"/>
      <c r="BQS55" s="5"/>
      <c r="BQT55" s="5"/>
      <c r="BQU55" s="5"/>
      <c r="BQV55" s="5"/>
      <c r="BQW55" s="5"/>
      <c r="BQX55" s="5"/>
      <c r="BQY55" s="5"/>
      <c r="BQZ55" s="5"/>
      <c r="BRA55" s="5"/>
      <c r="BRB55" s="5"/>
      <c r="BRC55" s="5"/>
      <c r="BRD55" s="5"/>
      <c r="BRE55" s="5"/>
      <c r="BRF55" s="5"/>
      <c r="BRG55" s="5"/>
      <c r="BRH55" s="5"/>
      <c r="BRI55" s="5"/>
      <c r="BRJ55" s="5"/>
      <c r="BRK55" s="5"/>
      <c r="BRL55" s="5"/>
      <c r="BRM55" s="5"/>
      <c r="BRN55" s="5"/>
      <c r="BRO55" s="5"/>
      <c r="BRP55" s="5"/>
      <c r="BRQ55" s="5"/>
      <c r="BRR55" s="5"/>
      <c r="BRS55" s="5"/>
      <c r="BRT55" s="5"/>
      <c r="BRU55" s="5"/>
      <c r="BRV55" s="5"/>
      <c r="BRW55" s="5"/>
      <c r="BRX55" s="5"/>
      <c r="BRY55" s="5"/>
      <c r="BRZ55" s="5"/>
      <c r="BSA55" s="5"/>
      <c r="BSB55" s="5"/>
      <c r="BSC55" s="5"/>
      <c r="BSD55" s="5"/>
      <c r="BSE55" s="5"/>
      <c r="BSF55" s="5"/>
      <c r="BSG55" s="5"/>
      <c r="BSH55" s="5"/>
      <c r="BSI55" s="5"/>
      <c r="BSJ55" s="5"/>
      <c r="BSK55" s="5"/>
      <c r="BSL55" s="5"/>
      <c r="BSM55" s="5"/>
      <c r="BSN55" s="5"/>
      <c r="BSO55" s="5"/>
      <c r="BSP55" s="5"/>
      <c r="BSQ55" s="5"/>
      <c r="BSR55" s="5"/>
      <c r="BSS55" s="5"/>
      <c r="BST55" s="5"/>
      <c r="BSU55" s="5"/>
      <c r="BSV55" s="5"/>
      <c r="BSW55" s="5"/>
      <c r="BSX55" s="5"/>
      <c r="BSY55" s="5"/>
      <c r="BSZ55" s="5"/>
      <c r="BTA55" s="5"/>
      <c r="BTB55" s="5"/>
      <c r="BTC55" s="5"/>
      <c r="BTD55" s="5"/>
      <c r="BTE55" s="5"/>
      <c r="BTF55" s="5"/>
      <c r="BTG55" s="5"/>
      <c r="BTH55" s="5"/>
      <c r="BTI55" s="5"/>
      <c r="BTJ55" s="5"/>
      <c r="BTK55" s="5"/>
      <c r="BTL55" s="5"/>
      <c r="BTM55" s="5"/>
      <c r="BTN55" s="5"/>
      <c r="BTO55" s="5"/>
      <c r="BTP55" s="5"/>
      <c r="BTQ55" s="5"/>
      <c r="BTR55" s="5"/>
      <c r="BTS55" s="5"/>
      <c r="BTT55" s="5"/>
      <c r="BTU55" s="5"/>
      <c r="BTV55" s="5"/>
      <c r="BTW55" s="5"/>
      <c r="BTX55" s="5"/>
      <c r="BTY55" s="5"/>
      <c r="BTZ55" s="5"/>
      <c r="BUA55" s="5"/>
      <c r="BUB55" s="5"/>
      <c r="BUC55" s="5"/>
      <c r="BUD55" s="5"/>
      <c r="BUE55" s="5"/>
      <c r="BUF55" s="5"/>
      <c r="BUG55" s="5"/>
      <c r="BUH55" s="5"/>
      <c r="BUI55" s="5"/>
      <c r="BUJ55" s="5"/>
      <c r="BUK55" s="5"/>
      <c r="BUL55" s="5"/>
      <c r="BUM55" s="5"/>
      <c r="BUN55" s="5"/>
      <c r="BUO55" s="5"/>
      <c r="BUP55" s="5"/>
      <c r="BUQ55" s="5"/>
      <c r="BUR55" s="5"/>
      <c r="BUS55" s="5"/>
      <c r="BUT55" s="5"/>
      <c r="BUU55" s="5"/>
      <c r="BUV55" s="5"/>
      <c r="BUW55" s="5"/>
      <c r="BUX55" s="5"/>
      <c r="BUY55" s="5"/>
      <c r="BUZ55" s="5"/>
      <c r="BVA55" s="5"/>
      <c r="BVB55" s="5"/>
      <c r="BVC55" s="5"/>
      <c r="BVD55" s="5"/>
      <c r="BVE55" s="5"/>
      <c r="BVF55" s="5"/>
      <c r="BVG55" s="5"/>
      <c r="BVH55" s="5"/>
      <c r="BVI55" s="5"/>
      <c r="BVJ55" s="5"/>
      <c r="BVK55" s="5"/>
      <c r="BVL55" s="5"/>
      <c r="BVM55" s="5"/>
      <c r="BVN55" s="5"/>
      <c r="BVO55" s="5"/>
      <c r="BVP55" s="5"/>
      <c r="BVQ55" s="5"/>
      <c r="BVR55" s="5"/>
      <c r="BVS55" s="5"/>
      <c r="BVT55" s="5"/>
      <c r="BVU55" s="5"/>
      <c r="BVV55" s="5"/>
      <c r="BVW55" s="5"/>
      <c r="BVX55" s="5"/>
      <c r="BVY55" s="5"/>
      <c r="BVZ55" s="5"/>
      <c r="BWA55" s="5"/>
      <c r="BWB55" s="5"/>
      <c r="BWC55" s="5"/>
      <c r="BWD55" s="5"/>
      <c r="BWE55" s="5"/>
      <c r="BWF55" s="5"/>
      <c r="BWG55" s="5"/>
      <c r="BWH55" s="5"/>
      <c r="BWI55" s="5"/>
      <c r="BWJ55" s="5"/>
      <c r="BWK55" s="5"/>
      <c r="BWL55" s="5"/>
      <c r="BWM55" s="5"/>
      <c r="BWN55" s="5"/>
      <c r="BWO55" s="5"/>
      <c r="BWP55" s="5"/>
      <c r="BWQ55" s="5"/>
      <c r="BWR55" s="5"/>
      <c r="BWS55" s="5"/>
      <c r="BWT55" s="5"/>
      <c r="BWU55" s="5"/>
      <c r="BWV55" s="5"/>
      <c r="BWW55" s="5"/>
      <c r="BWX55" s="5"/>
      <c r="BWY55" s="5"/>
      <c r="BWZ55" s="5"/>
      <c r="BXA55" s="5"/>
      <c r="BXB55" s="5"/>
      <c r="BXC55" s="5"/>
      <c r="BXD55" s="5"/>
      <c r="BXE55" s="5"/>
      <c r="BXF55" s="5"/>
      <c r="BXG55" s="5"/>
      <c r="BXH55" s="5"/>
      <c r="BXI55" s="5"/>
      <c r="BXJ55" s="5"/>
      <c r="BXK55" s="5"/>
      <c r="BXL55" s="5"/>
      <c r="BXM55" s="5"/>
      <c r="BXN55" s="5"/>
      <c r="BXO55" s="5"/>
      <c r="BXP55" s="5"/>
      <c r="BXQ55" s="5"/>
      <c r="BXR55" s="5"/>
      <c r="BXS55" s="5"/>
      <c r="BXT55" s="5"/>
      <c r="BXU55" s="5"/>
      <c r="BXV55" s="5"/>
      <c r="BXW55" s="5"/>
      <c r="BXX55" s="5"/>
      <c r="BXY55" s="5"/>
      <c r="BXZ55" s="5"/>
      <c r="BYA55" s="5"/>
      <c r="BYB55" s="5"/>
      <c r="BYC55" s="5"/>
      <c r="BYD55" s="5"/>
      <c r="BYE55" s="5"/>
      <c r="BYF55" s="5"/>
      <c r="BYG55" s="5"/>
      <c r="BYH55" s="5"/>
      <c r="BYI55" s="5"/>
      <c r="BYJ55" s="5"/>
      <c r="BYK55" s="5"/>
      <c r="BYL55" s="5"/>
      <c r="BYM55" s="5"/>
      <c r="BYN55" s="5"/>
      <c r="BYO55" s="5"/>
      <c r="BYP55" s="5"/>
      <c r="BYQ55" s="5"/>
      <c r="BYR55" s="5"/>
      <c r="BYS55" s="5"/>
      <c r="BYT55" s="5"/>
      <c r="BYU55" s="5"/>
      <c r="BYV55" s="5"/>
      <c r="BYW55" s="5"/>
      <c r="BYX55" s="5"/>
      <c r="BYY55" s="5"/>
      <c r="BYZ55" s="5"/>
      <c r="BZA55" s="5"/>
      <c r="BZB55" s="5"/>
      <c r="BZC55" s="5"/>
      <c r="BZD55" s="5"/>
      <c r="BZE55" s="5"/>
      <c r="BZF55" s="5"/>
      <c r="BZG55" s="5"/>
      <c r="BZH55" s="5"/>
      <c r="BZI55" s="5"/>
      <c r="BZJ55" s="5"/>
      <c r="BZK55" s="5"/>
      <c r="BZL55" s="5"/>
      <c r="BZM55" s="5"/>
      <c r="BZN55" s="5"/>
      <c r="BZO55" s="5"/>
      <c r="BZP55" s="5"/>
      <c r="BZQ55" s="5"/>
      <c r="BZR55" s="5"/>
      <c r="BZS55" s="5"/>
      <c r="BZT55" s="5"/>
      <c r="BZU55" s="5"/>
      <c r="BZV55" s="5"/>
      <c r="BZW55" s="5"/>
      <c r="BZX55" s="5"/>
      <c r="BZY55" s="5"/>
      <c r="BZZ55" s="5"/>
      <c r="CAA55" s="5"/>
      <c r="CAB55" s="5"/>
      <c r="CAC55" s="5"/>
      <c r="CAD55" s="5"/>
      <c r="CAE55" s="5"/>
      <c r="CAF55" s="5"/>
      <c r="CAG55" s="5"/>
      <c r="CAH55" s="5"/>
      <c r="CAI55" s="5"/>
      <c r="CAJ55" s="5"/>
      <c r="CAK55" s="5"/>
      <c r="CAL55" s="5"/>
      <c r="CAM55" s="5"/>
      <c r="CAN55" s="5"/>
      <c r="CAO55" s="5"/>
      <c r="CAP55" s="5"/>
      <c r="CAQ55" s="5"/>
      <c r="CAR55" s="5"/>
      <c r="CAS55" s="5"/>
      <c r="CAT55" s="5"/>
      <c r="CAU55" s="5"/>
      <c r="CAV55" s="5"/>
      <c r="CAW55" s="5"/>
      <c r="CAX55" s="5"/>
      <c r="CAY55" s="5"/>
      <c r="CAZ55" s="5"/>
      <c r="CBA55" s="5"/>
      <c r="CBB55" s="5"/>
      <c r="CBC55" s="5"/>
      <c r="CBD55" s="5"/>
      <c r="CBE55" s="5"/>
      <c r="CBF55" s="5"/>
      <c r="CBG55" s="5"/>
      <c r="CBH55" s="5"/>
      <c r="CBI55" s="5"/>
      <c r="CBJ55" s="5"/>
      <c r="CBK55" s="5"/>
      <c r="CBL55" s="5"/>
      <c r="CBM55" s="5"/>
      <c r="CBN55" s="5"/>
      <c r="CBO55" s="5"/>
      <c r="CBP55" s="5"/>
      <c r="CBQ55" s="5"/>
      <c r="CBR55" s="5"/>
      <c r="CBS55" s="5"/>
      <c r="CBT55" s="5"/>
      <c r="CBU55" s="5"/>
      <c r="CBV55" s="5"/>
      <c r="CBW55" s="5"/>
      <c r="CBX55" s="5"/>
      <c r="CBY55" s="5"/>
      <c r="CBZ55" s="5"/>
      <c r="CCA55" s="5"/>
      <c r="CCB55" s="5"/>
      <c r="CCC55" s="5"/>
      <c r="CCD55" s="5"/>
      <c r="CCE55" s="5"/>
      <c r="CCF55" s="5"/>
      <c r="CCG55" s="5"/>
      <c r="CCH55" s="5"/>
      <c r="CCI55" s="5"/>
      <c r="CCJ55" s="5"/>
      <c r="CCK55" s="5"/>
      <c r="CCL55" s="5"/>
      <c r="CCM55" s="5"/>
      <c r="CCN55" s="5"/>
      <c r="CCO55" s="5"/>
      <c r="CCP55" s="5"/>
      <c r="CCQ55" s="5"/>
      <c r="CCR55" s="5"/>
      <c r="CCS55" s="5"/>
      <c r="CCT55" s="5"/>
      <c r="CCU55" s="5"/>
      <c r="CCV55" s="5"/>
      <c r="CCW55" s="5"/>
      <c r="CCX55" s="5"/>
      <c r="CCY55" s="5"/>
      <c r="CCZ55" s="5"/>
      <c r="CDA55" s="5"/>
      <c r="CDB55" s="5"/>
      <c r="CDC55" s="5"/>
      <c r="CDD55" s="5"/>
      <c r="CDE55" s="5"/>
      <c r="CDF55" s="5"/>
      <c r="CDG55" s="5"/>
      <c r="CDH55" s="5"/>
      <c r="CDI55" s="5"/>
      <c r="CDJ55" s="5"/>
      <c r="CDK55" s="5"/>
      <c r="CDL55" s="5"/>
      <c r="CDM55" s="5"/>
      <c r="CDN55" s="5"/>
      <c r="CDO55" s="5"/>
      <c r="CDP55" s="5"/>
      <c r="CDQ55" s="5"/>
      <c r="CDR55" s="5"/>
      <c r="CDS55" s="5"/>
      <c r="CDT55" s="5"/>
      <c r="CDU55" s="5"/>
      <c r="CDV55" s="5"/>
      <c r="CDW55" s="5"/>
      <c r="CDX55" s="5"/>
      <c r="CDY55" s="5"/>
      <c r="CDZ55" s="5"/>
      <c r="CEA55" s="5"/>
      <c r="CEB55" s="5"/>
      <c r="CEC55" s="5"/>
      <c r="CED55" s="5"/>
      <c r="CEE55" s="5"/>
      <c r="CEF55" s="5"/>
      <c r="CEG55" s="5"/>
      <c r="CEH55" s="5"/>
      <c r="CEI55" s="5"/>
      <c r="CEJ55" s="5"/>
      <c r="CEK55" s="5"/>
      <c r="CEL55" s="5"/>
      <c r="CEM55" s="5"/>
      <c r="CEN55" s="5"/>
      <c r="CEO55" s="5"/>
      <c r="CEP55" s="5"/>
      <c r="CEQ55" s="5"/>
      <c r="CER55" s="5"/>
      <c r="CES55" s="5"/>
      <c r="CET55" s="5"/>
      <c r="CEU55" s="5"/>
      <c r="CEV55" s="5"/>
      <c r="CEW55" s="5"/>
      <c r="CEX55" s="5"/>
      <c r="CEY55" s="5"/>
      <c r="CEZ55" s="5"/>
      <c r="CFA55" s="5"/>
      <c r="CFB55" s="5"/>
      <c r="CFC55" s="5"/>
      <c r="CFD55" s="5"/>
      <c r="CFE55" s="5"/>
      <c r="CFF55" s="5"/>
      <c r="CFG55" s="5"/>
      <c r="CFH55" s="5"/>
      <c r="CFI55" s="5"/>
      <c r="CFJ55" s="5"/>
      <c r="CFK55" s="5"/>
      <c r="CFL55" s="5"/>
      <c r="CFM55" s="5"/>
      <c r="CFN55" s="5"/>
      <c r="CFO55" s="5"/>
      <c r="CFP55" s="5"/>
      <c r="CFQ55" s="5"/>
      <c r="CFR55" s="5"/>
      <c r="CFS55" s="5"/>
      <c r="CFT55" s="5"/>
      <c r="CFU55" s="5"/>
      <c r="CFV55" s="5"/>
      <c r="CFW55" s="5"/>
      <c r="CFX55" s="5"/>
      <c r="CFY55" s="5"/>
      <c r="CFZ55" s="5"/>
      <c r="CGA55" s="5"/>
      <c r="CGB55" s="5"/>
      <c r="CGC55" s="5"/>
      <c r="CGD55" s="5"/>
      <c r="CGE55" s="5"/>
      <c r="CGF55" s="5"/>
      <c r="CGG55" s="5"/>
      <c r="CGH55" s="5"/>
      <c r="CGI55" s="5"/>
      <c r="CGJ55" s="5"/>
      <c r="CGK55" s="5"/>
      <c r="CGL55" s="5"/>
      <c r="CGM55" s="5"/>
      <c r="CGN55" s="5"/>
      <c r="CGO55" s="5"/>
      <c r="CGP55" s="5"/>
      <c r="CGQ55" s="5"/>
      <c r="CGR55" s="5"/>
      <c r="CGS55" s="5"/>
      <c r="CGT55" s="5"/>
      <c r="CGU55" s="5"/>
      <c r="CGV55" s="5"/>
      <c r="CGW55" s="5"/>
      <c r="CGX55" s="5"/>
      <c r="CGY55" s="5"/>
      <c r="CGZ55" s="5"/>
      <c r="CHA55" s="5"/>
      <c r="CHB55" s="5"/>
      <c r="CHC55" s="5"/>
      <c r="CHD55" s="5"/>
      <c r="CHE55" s="5"/>
      <c r="CHF55" s="5"/>
      <c r="CHG55" s="5"/>
      <c r="CHH55" s="5"/>
      <c r="CHI55" s="5"/>
      <c r="CHJ55" s="5"/>
      <c r="CHK55" s="5"/>
      <c r="CHL55" s="5"/>
      <c r="CHM55" s="5"/>
      <c r="CHN55" s="5"/>
      <c r="CHO55" s="5"/>
      <c r="CHP55" s="5"/>
      <c r="CHQ55" s="5"/>
      <c r="CHR55" s="5"/>
      <c r="CHS55" s="5"/>
      <c r="CHT55" s="5"/>
      <c r="CHU55" s="5"/>
      <c r="CHV55" s="5"/>
      <c r="CHW55" s="5"/>
      <c r="CHX55" s="5"/>
      <c r="CHY55" s="5"/>
      <c r="CHZ55" s="5"/>
      <c r="CIA55" s="5"/>
      <c r="CIB55" s="5"/>
      <c r="CIC55" s="5"/>
      <c r="CID55" s="5"/>
      <c r="CIE55" s="5"/>
      <c r="CIF55" s="5"/>
      <c r="CIG55" s="5"/>
      <c r="CIH55" s="5"/>
      <c r="CII55" s="5"/>
      <c r="CIJ55" s="5"/>
      <c r="CIK55" s="5"/>
      <c r="CIL55" s="5"/>
      <c r="CIM55" s="5"/>
      <c r="CIN55" s="5"/>
      <c r="CIO55" s="5"/>
      <c r="CIP55" s="5"/>
      <c r="CIQ55" s="5"/>
      <c r="CIR55" s="5"/>
      <c r="CIS55" s="5"/>
      <c r="CIT55" s="5"/>
      <c r="CIU55" s="5"/>
      <c r="CIV55" s="5"/>
      <c r="CIW55" s="5"/>
      <c r="CIX55" s="5"/>
      <c r="CIY55" s="5"/>
      <c r="CIZ55" s="5"/>
      <c r="CJA55" s="5"/>
      <c r="CJB55" s="5"/>
      <c r="CJC55" s="5"/>
      <c r="CJD55" s="5"/>
      <c r="CJE55" s="5"/>
      <c r="CJF55" s="5"/>
      <c r="CJG55" s="5"/>
      <c r="CJH55" s="5"/>
      <c r="CJI55" s="5"/>
      <c r="CJJ55" s="5"/>
      <c r="CJK55" s="5"/>
      <c r="CJL55" s="5"/>
      <c r="CJM55" s="5"/>
      <c r="CJN55" s="5"/>
      <c r="CJO55" s="5"/>
      <c r="CJP55" s="5"/>
      <c r="CJQ55" s="5"/>
      <c r="CJR55" s="5"/>
      <c r="CJS55" s="5"/>
      <c r="CJT55" s="5"/>
      <c r="CJU55" s="5"/>
      <c r="CJV55" s="5"/>
      <c r="CJW55" s="5"/>
      <c r="CJX55" s="5"/>
      <c r="CJY55" s="5"/>
      <c r="CJZ55" s="5"/>
      <c r="CKA55" s="5"/>
      <c r="CKB55" s="5"/>
      <c r="CKC55" s="5"/>
      <c r="CKD55" s="5"/>
      <c r="CKE55" s="5"/>
      <c r="CKF55" s="5"/>
      <c r="CKG55" s="5"/>
      <c r="CKH55" s="5"/>
      <c r="CKI55" s="5"/>
      <c r="CKJ55" s="5"/>
      <c r="CKK55" s="5"/>
      <c r="CKL55" s="5"/>
      <c r="CKM55" s="5"/>
      <c r="CKN55" s="5"/>
      <c r="CKO55" s="5"/>
      <c r="CKP55" s="5"/>
      <c r="CKQ55" s="5"/>
      <c r="CKR55" s="5"/>
      <c r="CKS55" s="5"/>
      <c r="CKT55" s="5"/>
      <c r="CKU55" s="5"/>
      <c r="CKV55" s="5"/>
      <c r="CKW55" s="5"/>
      <c r="CKX55" s="5"/>
      <c r="CKY55" s="5"/>
      <c r="CKZ55" s="5"/>
      <c r="CLA55" s="5"/>
      <c r="CLB55" s="5"/>
      <c r="CLC55" s="5"/>
      <c r="CLD55" s="5"/>
      <c r="CLE55" s="5"/>
      <c r="CLF55" s="5"/>
      <c r="CLG55" s="5"/>
      <c r="CLH55" s="5"/>
      <c r="CLI55" s="5"/>
      <c r="CLJ55" s="5"/>
      <c r="CLK55" s="5"/>
      <c r="CLL55" s="5"/>
      <c r="CLM55" s="5"/>
      <c r="CLN55" s="5"/>
      <c r="CLO55" s="5"/>
      <c r="CLP55" s="5"/>
      <c r="CLQ55" s="5"/>
      <c r="CLR55" s="5"/>
      <c r="CLS55" s="5"/>
      <c r="CLT55" s="5"/>
      <c r="CLU55" s="5"/>
      <c r="CLV55" s="5"/>
      <c r="CLW55" s="5"/>
      <c r="CLX55" s="5"/>
      <c r="CLY55" s="5"/>
      <c r="CLZ55" s="5"/>
      <c r="CMA55" s="5"/>
      <c r="CMB55" s="5"/>
      <c r="CMC55" s="5"/>
      <c r="CMD55" s="5"/>
      <c r="CME55" s="5"/>
      <c r="CMF55" s="5"/>
      <c r="CMG55" s="5"/>
      <c r="CMH55" s="5"/>
      <c r="CMI55" s="5"/>
      <c r="CMJ55" s="5"/>
      <c r="CMK55" s="5"/>
      <c r="CML55" s="5"/>
      <c r="CMM55" s="5"/>
      <c r="CMN55" s="5"/>
      <c r="CMO55" s="5"/>
      <c r="CMP55" s="5"/>
      <c r="CMQ55" s="5"/>
      <c r="CMR55" s="5"/>
      <c r="CMS55" s="5"/>
      <c r="CMT55" s="5"/>
      <c r="CMU55" s="5"/>
      <c r="CMV55" s="5"/>
      <c r="CMW55" s="5"/>
      <c r="CMX55" s="5"/>
      <c r="CMY55" s="5"/>
      <c r="CMZ55" s="5"/>
      <c r="CNA55" s="5"/>
      <c r="CNB55" s="5"/>
      <c r="CNC55" s="5"/>
      <c r="CND55" s="5"/>
      <c r="CNE55" s="5"/>
      <c r="CNF55" s="5"/>
      <c r="CNG55" s="5"/>
      <c r="CNH55" s="5"/>
      <c r="CNI55" s="5"/>
      <c r="CNJ55" s="5"/>
      <c r="CNK55" s="5"/>
      <c r="CNL55" s="5"/>
      <c r="CNM55" s="5"/>
      <c r="CNN55" s="5"/>
      <c r="CNO55" s="5"/>
      <c r="CNP55" s="5"/>
      <c r="CNQ55" s="5"/>
      <c r="CNR55" s="5"/>
      <c r="CNS55" s="5"/>
      <c r="CNT55" s="5"/>
      <c r="CNU55" s="5"/>
      <c r="CNV55" s="5"/>
      <c r="CNW55" s="5"/>
      <c r="CNX55" s="5"/>
      <c r="CNY55" s="5"/>
      <c r="CNZ55" s="5"/>
      <c r="COA55" s="5"/>
      <c r="COB55" s="5"/>
      <c r="COC55" s="5"/>
      <c r="COD55" s="5"/>
      <c r="COE55" s="5"/>
      <c r="COF55" s="5"/>
      <c r="COG55" s="5"/>
      <c r="COH55" s="5"/>
      <c r="COI55" s="5"/>
      <c r="COJ55" s="5"/>
      <c r="COK55" s="5"/>
      <c r="COL55" s="5"/>
      <c r="COM55" s="5"/>
      <c r="CON55" s="5"/>
      <c r="COO55" s="5"/>
      <c r="COP55" s="5"/>
      <c r="COQ55" s="5"/>
      <c r="COR55" s="5"/>
      <c r="COS55" s="5"/>
      <c r="COT55" s="5"/>
      <c r="COU55" s="5"/>
      <c r="COV55" s="5"/>
      <c r="COW55" s="5"/>
      <c r="COX55" s="5"/>
      <c r="COY55" s="5"/>
      <c r="COZ55" s="5"/>
      <c r="CPA55" s="5"/>
      <c r="CPB55" s="5"/>
      <c r="CPC55" s="5"/>
      <c r="CPD55" s="5"/>
      <c r="CPE55" s="5"/>
      <c r="CPF55" s="5"/>
      <c r="CPG55" s="5"/>
      <c r="CPH55" s="5"/>
      <c r="CPI55" s="5"/>
      <c r="CPJ55" s="5"/>
      <c r="CPK55" s="5"/>
      <c r="CPL55" s="5"/>
      <c r="CPM55" s="5"/>
      <c r="CPN55" s="5"/>
      <c r="CPO55" s="5"/>
      <c r="CPP55" s="5"/>
      <c r="CPQ55" s="5"/>
      <c r="CPR55" s="5"/>
      <c r="CPS55" s="5"/>
      <c r="CPT55" s="5"/>
      <c r="CPU55" s="5"/>
      <c r="CPV55" s="5"/>
      <c r="CPW55" s="5"/>
      <c r="CPX55" s="5"/>
      <c r="CPY55" s="5"/>
      <c r="CPZ55" s="5"/>
      <c r="CQA55" s="5"/>
      <c r="CQB55" s="5"/>
      <c r="CQC55" s="5"/>
      <c r="CQD55" s="5"/>
      <c r="CQE55" s="5"/>
      <c r="CQF55" s="5"/>
      <c r="CQG55" s="5"/>
      <c r="CQH55" s="5"/>
      <c r="CQI55" s="5"/>
      <c r="CQJ55" s="5"/>
      <c r="CQK55" s="5"/>
      <c r="CQL55" s="5"/>
      <c r="CQM55" s="5"/>
      <c r="CQN55" s="5"/>
      <c r="CQO55" s="5"/>
      <c r="CQP55" s="5"/>
      <c r="CQQ55" s="5"/>
      <c r="CQR55" s="5"/>
      <c r="CQS55" s="5"/>
      <c r="CQT55" s="5"/>
      <c r="CQU55" s="5"/>
      <c r="CQV55" s="5"/>
      <c r="CQW55" s="5"/>
      <c r="CQX55" s="5"/>
      <c r="CQY55" s="5"/>
      <c r="CQZ55" s="5"/>
      <c r="CRA55" s="5"/>
      <c r="CRB55" s="5"/>
      <c r="CRC55" s="5"/>
      <c r="CRD55" s="5"/>
      <c r="CRE55" s="5"/>
      <c r="CRF55" s="5"/>
      <c r="CRG55" s="5"/>
      <c r="CRH55" s="5"/>
      <c r="CRI55" s="5"/>
      <c r="CRJ55" s="5"/>
      <c r="CRK55" s="5"/>
      <c r="CRL55" s="5"/>
      <c r="CRM55" s="5"/>
      <c r="CRN55" s="5"/>
      <c r="CRO55" s="5"/>
      <c r="CRP55" s="5"/>
      <c r="CRQ55" s="5"/>
      <c r="CRR55" s="5"/>
      <c r="CRS55" s="5"/>
      <c r="CRT55" s="5"/>
      <c r="CRU55" s="5"/>
      <c r="CRV55" s="5"/>
      <c r="CRW55" s="5"/>
      <c r="CRX55" s="5"/>
      <c r="CRY55" s="5"/>
      <c r="CRZ55" s="5"/>
      <c r="CSA55" s="5"/>
      <c r="CSB55" s="5"/>
      <c r="CSC55" s="5"/>
      <c r="CSD55" s="5"/>
      <c r="CSE55" s="5"/>
      <c r="CSF55" s="5"/>
      <c r="CSG55" s="5"/>
      <c r="CSH55" s="5"/>
      <c r="CSI55" s="5"/>
      <c r="CSJ55" s="5"/>
      <c r="CSK55" s="5"/>
      <c r="CSL55" s="5"/>
      <c r="CSM55" s="5"/>
      <c r="CSN55" s="5"/>
      <c r="CSO55" s="5"/>
      <c r="CSP55" s="5"/>
      <c r="CSQ55" s="5"/>
      <c r="CSR55" s="5"/>
      <c r="CSS55" s="5"/>
      <c r="CST55" s="5"/>
      <c r="CSU55" s="5"/>
      <c r="CSV55" s="5"/>
      <c r="CSW55" s="5"/>
      <c r="CSX55" s="5"/>
      <c r="CSY55" s="5"/>
      <c r="CSZ55" s="5"/>
      <c r="CTA55" s="5"/>
      <c r="CTB55" s="5"/>
      <c r="CTC55" s="5"/>
      <c r="CTD55" s="5"/>
      <c r="CTE55" s="5"/>
      <c r="CTF55" s="5"/>
      <c r="CTG55" s="5"/>
      <c r="CTH55" s="5"/>
      <c r="CTI55" s="5"/>
      <c r="CTJ55" s="5"/>
      <c r="CTK55" s="5"/>
      <c r="CTL55" s="5"/>
      <c r="CTM55" s="5"/>
      <c r="CTN55" s="5"/>
      <c r="CTO55" s="5"/>
      <c r="CTP55" s="5"/>
      <c r="CTQ55" s="5"/>
      <c r="CTR55" s="5"/>
      <c r="CTS55" s="5"/>
    </row>
    <row r="56" s="6" customFormat="1" ht="70" customHeight="1" spans="1:2567">
      <c r="A56" s="18">
        <v>50</v>
      </c>
      <c r="B56" s="18" t="s">
        <v>56</v>
      </c>
      <c r="C56" s="18" t="s">
        <v>224</v>
      </c>
      <c r="D56" s="18" t="s">
        <v>160</v>
      </c>
      <c r="E56" s="18" t="s">
        <v>225</v>
      </c>
      <c r="F56" s="18" t="s">
        <v>226</v>
      </c>
      <c r="G56" s="18" t="s">
        <v>26</v>
      </c>
      <c r="H56" s="18">
        <v>1</v>
      </c>
      <c r="I56" s="31" t="s">
        <v>101</v>
      </c>
      <c r="J56" s="44" t="s">
        <v>227</v>
      </c>
      <c r="K56" s="45"/>
      <c r="L56" s="45"/>
      <c r="M56" s="65"/>
      <c r="N56" s="58">
        <f t="shared" si="0"/>
        <v>79</v>
      </c>
      <c r="O56" s="58">
        <f t="shared" si="1"/>
        <v>79</v>
      </c>
      <c r="P56" s="66"/>
      <c r="Q56" s="66">
        <f>54+25</f>
        <v>79</v>
      </c>
      <c r="R56" s="66"/>
      <c r="S56" s="66"/>
      <c r="T56" s="71"/>
      <c r="U56" s="18" t="s">
        <v>160</v>
      </c>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c r="EO56" s="5"/>
      <c r="EP56" s="5"/>
      <c r="EQ56" s="5"/>
      <c r="ER56" s="5"/>
      <c r="ES56" s="5"/>
      <c r="ET56" s="5"/>
      <c r="EU56" s="5"/>
      <c r="EV56" s="5"/>
      <c r="EW56" s="5"/>
      <c r="EX56" s="5"/>
      <c r="EY56" s="5"/>
      <c r="EZ56" s="5"/>
      <c r="FA56" s="5"/>
      <c r="FB56" s="5"/>
      <c r="FC56" s="5"/>
      <c r="FD56" s="5"/>
      <c r="FE56" s="5"/>
      <c r="FF56" s="5"/>
      <c r="FG56" s="5"/>
      <c r="FH56" s="5"/>
      <c r="FI56" s="5"/>
      <c r="FJ56" s="5"/>
      <c r="FK56" s="5"/>
      <c r="FL56" s="5"/>
      <c r="FM56" s="5"/>
      <c r="FN56" s="5"/>
      <c r="FO56" s="5"/>
      <c r="FP56" s="5"/>
      <c r="FQ56" s="5"/>
      <c r="FR56" s="5"/>
      <c r="FS56" s="5"/>
      <c r="FT56" s="5"/>
      <c r="FU56" s="5"/>
      <c r="FV56" s="5"/>
      <c r="FW56" s="5"/>
      <c r="FX56" s="5"/>
      <c r="FY56" s="5"/>
      <c r="FZ56" s="5"/>
      <c r="GA56" s="5"/>
      <c r="GB56" s="5"/>
      <c r="GC56" s="5"/>
      <c r="GD56" s="5"/>
      <c r="GE56" s="5"/>
      <c r="GF56" s="5"/>
      <c r="GG56" s="5"/>
      <c r="GH56" s="5"/>
      <c r="GI56" s="5"/>
      <c r="GJ56" s="5"/>
      <c r="GK56" s="5"/>
      <c r="GL56" s="5"/>
      <c r="GM56" s="5"/>
      <c r="GN56" s="5"/>
      <c r="GO56" s="5"/>
      <c r="GP56" s="5"/>
      <c r="GQ56" s="5"/>
      <c r="GR56" s="5"/>
      <c r="GS56" s="5"/>
      <c r="GT56" s="5"/>
      <c r="GU56" s="5"/>
      <c r="GV56" s="5"/>
      <c r="GW56" s="5"/>
      <c r="GX56" s="5"/>
      <c r="GY56" s="5"/>
      <c r="GZ56" s="5"/>
      <c r="HA56" s="5"/>
      <c r="HB56" s="5"/>
      <c r="HC56" s="5"/>
      <c r="HD56" s="5"/>
      <c r="HE56" s="5"/>
      <c r="HF56" s="5"/>
      <c r="HG56" s="5"/>
      <c r="HH56" s="5"/>
      <c r="HI56" s="5"/>
      <c r="HJ56" s="5"/>
      <c r="HK56" s="5"/>
      <c r="HL56" s="5"/>
      <c r="HM56" s="5"/>
      <c r="HN56" s="5"/>
      <c r="HO56" s="5"/>
      <c r="HP56" s="5"/>
      <c r="HQ56" s="5"/>
      <c r="HR56" s="5"/>
      <c r="HS56" s="5"/>
      <c r="HT56" s="5"/>
      <c r="HU56" s="5"/>
      <c r="HV56" s="5"/>
      <c r="HW56" s="5"/>
      <c r="HX56" s="5"/>
      <c r="HY56" s="5"/>
      <c r="HZ56" s="5"/>
      <c r="IA56" s="5"/>
      <c r="IB56" s="5"/>
      <c r="IC56" s="5"/>
      <c r="ID56" s="5"/>
      <c r="IE56" s="5"/>
      <c r="IF56" s="5"/>
      <c r="IG56" s="5"/>
      <c r="IH56" s="5"/>
      <c r="II56" s="5"/>
      <c r="IJ56" s="5"/>
      <c r="IK56" s="5"/>
      <c r="IL56" s="5"/>
      <c r="IM56" s="5"/>
      <c r="IN56" s="5"/>
      <c r="IO56" s="5"/>
      <c r="IP56" s="5"/>
      <c r="IQ56" s="5"/>
      <c r="IR56" s="5"/>
      <c r="IS56" s="5"/>
      <c r="IT56" s="5"/>
      <c r="IU56" s="5"/>
      <c r="IV56" s="5"/>
      <c r="IW56" s="5"/>
      <c r="IX56" s="5"/>
      <c r="IY56" s="5"/>
      <c r="IZ56" s="5"/>
      <c r="JA56" s="5"/>
      <c r="JB56" s="5"/>
      <c r="JC56" s="5"/>
      <c r="JD56" s="5"/>
      <c r="JE56" s="5"/>
      <c r="JF56" s="5"/>
      <c r="JG56" s="5"/>
      <c r="JH56" s="5"/>
      <c r="JI56" s="5"/>
      <c r="JJ56" s="5"/>
      <c r="JK56" s="5"/>
      <c r="JL56" s="5"/>
      <c r="JM56" s="5"/>
      <c r="JN56" s="5"/>
      <c r="JO56" s="5"/>
      <c r="JP56" s="5"/>
      <c r="JQ56" s="5"/>
      <c r="JR56" s="5"/>
      <c r="JS56" s="5"/>
      <c r="JT56" s="5"/>
      <c r="JU56" s="5"/>
      <c r="JV56" s="5"/>
      <c r="JW56" s="5"/>
      <c r="JX56" s="5"/>
      <c r="JY56" s="5"/>
      <c r="JZ56" s="5"/>
      <c r="KA56" s="5"/>
      <c r="KB56" s="5"/>
      <c r="KC56" s="5"/>
      <c r="KD56" s="5"/>
      <c r="KE56" s="5"/>
      <c r="KF56" s="5"/>
      <c r="KG56" s="5"/>
      <c r="KH56" s="5"/>
      <c r="KI56" s="5"/>
      <c r="KJ56" s="5"/>
      <c r="KK56" s="5"/>
      <c r="KL56" s="5"/>
      <c r="KM56" s="5"/>
      <c r="KN56" s="5"/>
      <c r="KO56" s="5"/>
      <c r="KP56" s="5"/>
      <c r="KQ56" s="5"/>
      <c r="KR56" s="5"/>
      <c r="KS56" s="5"/>
      <c r="KT56" s="5"/>
      <c r="KU56" s="5"/>
      <c r="KV56" s="5"/>
      <c r="KW56" s="5"/>
      <c r="KX56" s="5"/>
      <c r="KY56" s="5"/>
      <c r="KZ56" s="5"/>
      <c r="LA56" s="5"/>
      <c r="LB56" s="5"/>
      <c r="LC56" s="5"/>
      <c r="LD56" s="5"/>
      <c r="LE56" s="5"/>
      <c r="LF56" s="5"/>
      <c r="LG56" s="5"/>
      <c r="LH56" s="5"/>
      <c r="LI56" s="5"/>
      <c r="LJ56" s="5"/>
      <c r="LK56" s="5"/>
      <c r="LL56" s="5"/>
      <c r="LM56" s="5"/>
      <c r="LN56" s="5"/>
      <c r="LO56" s="5"/>
      <c r="LP56" s="5"/>
      <c r="LQ56" s="5"/>
      <c r="LR56" s="5"/>
      <c r="LS56" s="5"/>
      <c r="LT56" s="5"/>
      <c r="LU56" s="5"/>
      <c r="LV56" s="5"/>
      <c r="LW56" s="5"/>
      <c r="LX56" s="5"/>
      <c r="LY56" s="5"/>
      <c r="LZ56" s="5"/>
      <c r="MA56" s="5"/>
      <c r="MB56" s="5"/>
      <c r="MC56" s="5"/>
      <c r="MD56" s="5"/>
      <c r="ME56" s="5"/>
      <c r="MF56" s="5"/>
      <c r="MG56" s="5"/>
      <c r="MH56" s="5"/>
      <c r="MI56" s="5"/>
      <c r="MJ56" s="5"/>
      <c r="MK56" s="5"/>
      <c r="ML56" s="5"/>
      <c r="MM56" s="5"/>
      <c r="MN56" s="5"/>
      <c r="MO56" s="5"/>
      <c r="MP56" s="5"/>
      <c r="MQ56" s="5"/>
      <c r="MR56" s="5"/>
      <c r="MS56" s="5"/>
      <c r="MT56" s="5"/>
      <c r="MU56" s="5"/>
      <c r="MV56" s="5"/>
      <c r="MW56" s="5"/>
      <c r="MX56" s="5"/>
      <c r="MY56" s="5"/>
      <c r="MZ56" s="5"/>
      <c r="NA56" s="5"/>
      <c r="NB56" s="5"/>
      <c r="NC56" s="5"/>
      <c r="ND56" s="5"/>
      <c r="NE56" s="5"/>
      <c r="NF56" s="5"/>
      <c r="NG56" s="5"/>
      <c r="NH56" s="5"/>
      <c r="NI56" s="5"/>
      <c r="NJ56" s="5"/>
      <c r="NK56" s="5"/>
      <c r="NL56" s="5"/>
      <c r="NM56" s="5"/>
      <c r="NN56" s="5"/>
      <c r="NO56" s="5"/>
      <c r="NP56" s="5"/>
      <c r="NQ56" s="5"/>
      <c r="NR56" s="5"/>
      <c r="NS56" s="5"/>
      <c r="NT56" s="5"/>
      <c r="NU56" s="5"/>
      <c r="NV56" s="5"/>
      <c r="NW56" s="5"/>
      <c r="NX56" s="5"/>
      <c r="NY56" s="5"/>
      <c r="NZ56" s="5"/>
      <c r="OA56" s="5"/>
      <c r="OB56" s="5"/>
      <c r="OC56" s="5"/>
      <c r="OD56" s="5"/>
      <c r="OE56" s="5"/>
      <c r="OF56" s="5"/>
      <c r="OG56" s="5"/>
      <c r="OH56" s="5"/>
      <c r="OI56" s="5"/>
      <c r="OJ56" s="5"/>
      <c r="OK56" s="5"/>
      <c r="OL56" s="5"/>
      <c r="OM56" s="5"/>
      <c r="ON56" s="5"/>
      <c r="OO56" s="5"/>
      <c r="OP56" s="5"/>
      <c r="OQ56" s="5"/>
      <c r="OR56" s="5"/>
      <c r="OS56" s="5"/>
      <c r="OT56" s="5"/>
      <c r="OU56" s="5"/>
      <c r="OV56" s="5"/>
      <c r="OW56" s="5"/>
      <c r="OX56" s="5"/>
      <c r="OY56" s="5"/>
      <c r="OZ56" s="5"/>
      <c r="PA56" s="5"/>
      <c r="PB56" s="5"/>
      <c r="PC56" s="5"/>
      <c r="PD56" s="5"/>
      <c r="PE56" s="5"/>
      <c r="PF56" s="5"/>
      <c r="PG56" s="5"/>
      <c r="PH56" s="5"/>
      <c r="PI56" s="5"/>
      <c r="PJ56" s="5"/>
      <c r="PK56" s="5"/>
      <c r="PL56" s="5"/>
      <c r="PM56" s="5"/>
      <c r="PN56" s="5"/>
      <c r="PO56" s="5"/>
      <c r="PP56" s="5"/>
      <c r="PQ56" s="5"/>
      <c r="PR56" s="5"/>
      <c r="PS56" s="5"/>
      <c r="PT56" s="5"/>
      <c r="PU56" s="5"/>
      <c r="PV56" s="5"/>
      <c r="PW56" s="5"/>
      <c r="PX56" s="5"/>
      <c r="PY56" s="5"/>
      <c r="PZ56" s="5"/>
      <c r="QA56" s="5"/>
      <c r="QB56" s="5"/>
      <c r="QC56" s="5"/>
      <c r="QD56" s="5"/>
      <c r="QE56" s="5"/>
      <c r="QF56" s="5"/>
      <c r="QG56" s="5"/>
      <c r="QH56" s="5"/>
      <c r="QI56" s="5"/>
      <c r="QJ56" s="5"/>
      <c r="QK56" s="5"/>
      <c r="QL56" s="5"/>
      <c r="QM56" s="5"/>
      <c r="QN56" s="5"/>
      <c r="QO56" s="5"/>
      <c r="QP56" s="5"/>
      <c r="QQ56" s="5"/>
      <c r="QR56" s="5"/>
      <c r="QS56" s="5"/>
      <c r="QT56" s="5"/>
      <c r="QU56" s="5"/>
      <c r="QV56" s="5"/>
      <c r="QW56" s="5"/>
      <c r="QX56" s="5"/>
      <c r="QY56" s="5"/>
      <c r="QZ56" s="5"/>
      <c r="RA56" s="5"/>
      <c r="RB56" s="5"/>
      <c r="RC56" s="5"/>
      <c r="RD56" s="5"/>
      <c r="RE56" s="5"/>
      <c r="RF56" s="5"/>
      <c r="RG56" s="5"/>
      <c r="RH56" s="5"/>
      <c r="RI56" s="5"/>
      <c r="RJ56" s="5"/>
      <c r="RK56" s="5"/>
      <c r="RL56" s="5"/>
      <c r="RM56" s="5"/>
      <c r="RN56" s="5"/>
      <c r="RO56" s="5"/>
      <c r="RP56" s="5"/>
      <c r="RQ56" s="5"/>
      <c r="RR56" s="5"/>
      <c r="RS56" s="5"/>
      <c r="RT56" s="5"/>
      <c r="RU56" s="5"/>
      <c r="RV56" s="5"/>
      <c r="RW56" s="5"/>
      <c r="RX56" s="5"/>
      <c r="RY56" s="5"/>
      <c r="RZ56" s="5"/>
      <c r="SA56" s="5"/>
      <c r="SB56" s="5"/>
      <c r="SC56" s="5"/>
      <c r="SD56" s="5"/>
      <c r="SE56" s="5"/>
      <c r="SF56" s="5"/>
      <c r="SG56" s="5"/>
      <c r="SH56" s="5"/>
      <c r="SI56" s="5"/>
      <c r="SJ56" s="5"/>
      <c r="SK56" s="5"/>
      <c r="SL56" s="5"/>
      <c r="SM56" s="5"/>
      <c r="SN56" s="5"/>
      <c r="SO56" s="5"/>
      <c r="SP56" s="5"/>
      <c r="SQ56" s="5"/>
      <c r="SR56" s="5"/>
      <c r="SS56" s="5"/>
      <c r="ST56" s="5"/>
      <c r="SU56" s="5"/>
      <c r="SV56" s="5"/>
      <c r="SW56" s="5"/>
      <c r="SX56" s="5"/>
      <c r="SY56" s="5"/>
      <c r="SZ56" s="5"/>
      <c r="TA56" s="5"/>
      <c r="TB56" s="5"/>
      <c r="TC56" s="5"/>
      <c r="TD56" s="5"/>
      <c r="TE56" s="5"/>
      <c r="TF56" s="5"/>
      <c r="TG56" s="5"/>
      <c r="TH56" s="5"/>
      <c r="TI56" s="5"/>
      <c r="TJ56" s="5"/>
      <c r="TK56" s="5"/>
      <c r="TL56" s="5"/>
      <c r="TM56" s="5"/>
      <c r="TN56" s="5"/>
      <c r="TO56" s="5"/>
      <c r="TP56" s="5"/>
      <c r="TQ56" s="5"/>
      <c r="TR56" s="5"/>
      <c r="TS56" s="5"/>
      <c r="TT56" s="5"/>
      <c r="TU56" s="5"/>
      <c r="TV56" s="5"/>
      <c r="TW56" s="5"/>
      <c r="TX56" s="5"/>
      <c r="TY56" s="5"/>
      <c r="TZ56" s="5"/>
      <c r="UA56" s="5"/>
      <c r="UB56" s="5"/>
      <c r="UC56" s="5"/>
      <c r="UD56" s="5"/>
      <c r="UE56" s="5"/>
      <c r="UF56" s="5"/>
      <c r="UG56" s="5"/>
      <c r="UH56" s="5"/>
      <c r="UI56" s="5"/>
      <c r="UJ56" s="5"/>
      <c r="UK56" s="5"/>
      <c r="UL56" s="5"/>
      <c r="UM56" s="5"/>
      <c r="UN56" s="5"/>
      <c r="UO56" s="5"/>
      <c r="UP56" s="5"/>
      <c r="UQ56" s="5"/>
      <c r="UR56" s="5"/>
      <c r="US56" s="5"/>
      <c r="UT56" s="5"/>
      <c r="UU56" s="5"/>
      <c r="UV56" s="5"/>
      <c r="UW56" s="5"/>
      <c r="UX56" s="5"/>
      <c r="UY56" s="5"/>
      <c r="UZ56" s="5"/>
      <c r="VA56" s="5"/>
      <c r="VB56" s="5"/>
      <c r="VC56" s="5"/>
      <c r="VD56" s="5"/>
      <c r="VE56" s="5"/>
      <c r="VF56" s="5"/>
      <c r="VG56" s="5"/>
      <c r="VH56" s="5"/>
      <c r="VI56" s="5"/>
      <c r="VJ56" s="5"/>
      <c r="VK56" s="5"/>
      <c r="VL56" s="5"/>
      <c r="VM56" s="5"/>
      <c r="VN56" s="5"/>
      <c r="VO56" s="5"/>
      <c r="VP56" s="5"/>
      <c r="VQ56" s="5"/>
      <c r="VR56" s="5"/>
      <c r="VS56" s="5"/>
      <c r="VT56" s="5"/>
      <c r="VU56" s="5"/>
      <c r="VV56" s="5"/>
      <c r="VW56" s="5"/>
      <c r="VX56" s="5"/>
      <c r="VY56" s="5"/>
      <c r="VZ56" s="5"/>
      <c r="WA56" s="5"/>
      <c r="WB56" s="5"/>
      <c r="WC56" s="5"/>
      <c r="WD56" s="5"/>
      <c r="WE56" s="5"/>
      <c r="WF56" s="5"/>
      <c r="WG56" s="5"/>
      <c r="WH56" s="5"/>
      <c r="WI56" s="5"/>
      <c r="WJ56" s="5"/>
      <c r="WK56" s="5"/>
      <c r="WL56" s="5"/>
      <c r="WM56" s="5"/>
      <c r="WN56" s="5"/>
      <c r="WO56" s="5"/>
      <c r="WP56" s="5"/>
      <c r="WQ56" s="5"/>
      <c r="WR56" s="5"/>
      <c r="WS56" s="5"/>
      <c r="WT56" s="5"/>
      <c r="WU56" s="5"/>
      <c r="WV56" s="5"/>
      <c r="WW56" s="5"/>
      <c r="WX56" s="5"/>
      <c r="WY56" s="5"/>
      <c r="WZ56" s="5"/>
      <c r="XA56" s="5"/>
      <c r="XB56" s="5"/>
      <c r="XC56" s="5"/>
      <c r="XD56" s="5"/>
      <c r="XE56" s="5"/>
      <c r="XF56" s="5"/>
      <c r="XG56" s="5"/>
      <c r="XH56" s="5"/>
      <c r="XI56" s="5"/>
      <c r="XJ56" s="5"/>
      <c r="XK56" s="5"/>
      <c r="XL56" s="5"/>
      <c r="XM56" s="5"/>
      <c r="XN56" s="5"/>
      <c r="XO56" s="5"/>
      <c r="XP56" s="5"/>
      <c r="XQ56" s="5"/>
      <c r="XR56" s="5"/>
      <c r="XS56" s="5"/>
      <c r="XT56" s="5"/>
      <c r="XU56" s="5"/>
      <c r="XV56" s="5"/>
      <c r="XW56" s="5"/>
      <c r="XX56" s="5"/>
      <c r="XY56" s="5"/>
      <c r="XZ56" s="5"/>
      <c r="YA56" s="5"/>
      <c r="YB56" s="5"/>
      <c r="YC56" s="5"/>
      <c r="YD56" s="5"/>
      <c r="YE56" s="5"/>
      <c r="YF56" s="5"/>
      <c r="YG56" s="5"/>
      <c r="YH56" s="5"/>
      <c r="YI56" s="5"/>
      <c r="YJ56" s="5"/>
      <c r="YK56" s="5"/>
      <c r="YL56" s="5"/>
      <c r="YM56" s="5"/>
      <c r="YN56" s="5"/>
      <c r="YO56" s="5"/>
      <c r="YP56" s="5"/>
      <c r="YQ56" s="5"/>
      <c r="YR56" s="5"/>
      <c r="YS56" s="5"/>
      <c r="YT56" s="5"/>
      <c r="YU56" s="5"/>
      <c r="YV56" s="5"/>
      <c r="YW56" s="5"/>
      <c r="YX56" s="5"/>
      <c r="YY56" s="5"/>
      <c r="YZ56" s="5"/>
      <c r="ZA56" s="5"/>
      <c r="ZB56" s="5"/>
      <c r="ZC56" s="5"/>
      <c r="ZD56" s="5"/>
      <c r="ZE56" s="5"/>
      <c r="ZF56" s="5"/>
      <c r="ZG56" s="5"/>
      <c r="ZH56" s="5"/>
      <c r="ZI56" s="5"/>
      <c r="ZJ56" s="5"/>
      <c r="ZK56" s="5"/>
      <c r="ZL56" s="5"/>
      <c r="ZM56" s="5"/>
      <c r="ZN56" s="5"/>
      <c r="ZO56" s="5"/>
      <c r="ZP56" s="5"/>
      <c r="ZQ56" s="5"/>
      <c r="ZR56" s="5"/>
      <c r="ZS56" s="5"/>
      <c r="ZT56" s="5"/>
      <c r="ZU56" s="5"/>
      <c r="ZV56" s="5"/>
      <c r="ZW56" s="5"/>
      <c r="ZX56" s="5"/>
      <c r="ZY56" s="5"/>
      <c r="ZZ56" s="5"/>
      <c r="AAA56" s="5"/>
      <c r="AAB56" s="5"/>
      <c r="AAC56" s="5"/>
      <c r="AAD56" s="5"/>
      <c r="AAE56" s="5"/>
      <c r="AAF56" s="5"/>
      <c r="AAG56" s="5"/>
      <c r="AAH56" s="5"/>
      <c r="AAI56" s="5"/>
      <c r="AAJ56" s="5"/>
      <c r="AAK56" s="5"/>
      <c r="AAL56" s="5"/>
      <c r="AAM56" s="5"/>
      <c r="AAN56" s="5"/>
      <c r="AAO56" s="5"/>
      <c r="AAP56" s="5"/>
      <c r="AAQ56" s="5"/>
      <c r="AAR56" s="5"/>
      <c r="AAS56" s="5"/>
      <c r="AAT56" s="5"/>
      <c r="AAU56" s="5"/>
      <c r="AAV56" s="5"/>
      <c r="AAW56" s="5"/>
      <c r="AAX56" s="5"/>
      <c r="AAY56" s="5"/>
      <c r="AAZ56" s="5"/>
      <c r="ABA56" s="5"/>
      <c r="ABB56" s="5"/>
      <c r="ABC56" s="5"/>
      <c r="ABD56" s="5"/>
      <c r="ABE56" s="5"/>
      <c r="ABF56" s="5"/>
      <c r="ABG56" s="5"/>
      <c r="ABH56" s="5"/>
      <c r="ABI56" s="5"/>
      <c r="ABJ56" s="5"/>
      <c r="ABK56" s="5"/>
      <c r="ABL56" s="5"/>
      <c r="ABM56" s="5"/>
      <c r="ABN56" s="5"/>
      <c r="ABO56" s="5"/>
      <c r="ABP56" s="5"/>
      <c r="ABQ56" s="5"/>
      <c r="ABR56" s="5"/>
      <c r="ABS56" s="5"/>
      <c r="ABT56" s="5"/>
      <c r="ABU56" s="5"/>
      <c r="ABV56" s="5"/>
      <c r="ABW56" s="5"/>
      <c r="ABX56" s="5"/>
      <c r="ABY56" s="5"/>
      <c r="ABZ56" s="5"/>
      <c r="ACA56" s="5"/>
      <c r="ACB56" s="5"/>
      <c r="ACC56" s="5"/>
      <c r="ACD56" s="5"/>
      <c r="ACE56" s="5"/>
      <c r="ACF56" s="5"/>
      <c r="ACG56" s="5"/>
      <c r="ACH56" s="5"/>
      <c r="ACI56" s="5"/>
      <c r="ACJ56" s="5"/>
      <c r="ACK56" s="5"/>
      <c r="ACL56" s="5"/>
      <c r="ACM56" s="5"/>
      <c r="ACN56" s="5"/>
      <c r="ACO56" s="5"/>
      <c r="ACP56" s="5"/>
      <c r="ACQ56" s="5"/>
      <c r="ACR56" s="5"/>
      <c r="ACS56" s="5"/>
      <c r="ACT56" s="5"/>
      <c r="ACU56" s="5"/>
      <c r="ACV56" s="5"/>
      <c r="ACW56" s="5"/>
      <c r="ACX56" s="5"/>
      <c r="ACY56" s="5"/>
      <c r="ACZ56" s="5"/>
      <c r="ADA56" s="5"/>
      <c r="ADB56" s="5"/>
      <c r="ADC56" s="5"/>
      <c r="ADD56" s="5"/>
      <c r="ADE56" s="5"/>
      <c r="ADF56" s="5"/>
      <c r="ADG56" s="5"/>
      <c r="ADH56" s="5"/>
      <c r="ADI56" s="5"/>
      <c r="ADJ56" s="5"/>
      <c r="ADK56" s="5"/>
      <c r="ADL56" s="5"/>
      <c r="ADM56" s="5"/>
      <c r="ADN56" s="5"/>
      <c r="ADO56" s="5"/>
      <c r="ADP56" s="5"/>
      <c r="ADQ56" s="5"/>
      <c r="ADR56" s="5"/>
      <c r="ADS56" s="5"/>
      <c r="ADT56" s="5"/>
      <c r="ADU56" s="5"/>
      <c r="ADV56" s="5"/>
      <c r="ADW56" s="5"/>
      <c r="ADX56" s="5"/>
      <c r="ADY56" s="5"/>
      <c r="ADZ56" s="5"/>
      <c r="AEA56" s="5"/>
      <c r="AEB56" s="5"/>
      <c r="AEC56" s="5"/>
      <c r="AED56" s="5"/>
      <c r="AEE56" s="5"/>
      <c r="AEF56" s="5"/>
      <c r="AEG56" s="5"/>
      <c r="AEH56" s="5"/>
      <c r="AEI56" s="5"/>
      <c r="AEJ56" s="5"/>
      <c r="AEK56" s="5"/>
      <c r="AEL56" s="5"/>
      <c r="AEM56" s="5"/>
      <c r="AEN56" s="5"/>
      <c r="AEO56" s="5"/>
      <c r="AEP56" s="5"/>
      <c r="AEQ56" s="5"/>
      <c r="AER56" s="5"/>
      <c r="AES56" s="5"/>
      <c r="AET56" s="5"/>
      <c r="AEU56" s="5"/>
      <c r="AEV56" s="5"/>
      <c r="AEW56" s="5"/>
      <c r="AEX56" s="5"/>
      <c r="AEY56" s="5"/>
      <c r="AEZ56" s="5"/>
      <c r="AFA56" s="5"/>
      <c r="AFB56" s="5"/>
      <c r="AFC56" s="5"/>
      <c r="AFD56" s="5"/>
      <c r="AFE56" s="5"/>
      <c r="AFF56" s="5"/>
      <c r="AFG56" s="5"/>
      <c r="AFH56" s="5"/>
      <c r="AFI56" s="5"/>
      <c r="AFJ56" s="5"/>
      <c r="AFK56" s="5"/>
      <c r="AFL56" s="5"/>
      <c r="AFM56" s="5"/>
      <c r="AFN56" s="5"/>
      <c r="AFO56" s="5"/>
      <c r="AFP56" s="5"/>
      <c r="AFQ56" s="5"/>
      <c r="AFR56" s="5"/>
      <c r="AFS56" s="5"/>
      <c r="AFT56" s="5"/>
      <c r="AFU56" s="5"/>
      <c r="AFV56" s="5"/>
      <c r="AFW56" s="5"/>
      <c r="AFX56" s="5"/>
      <c r="AFY56" s="5"/>
      <c r="AFZ56" s="5"/>
      <c r="AGA56" s="5"/>
      <c r="AGB56" s="5"/>
      <c r="AGC56" s="5"/>
      <c r="AGD56" s="5"/>
      <c r="AGE56" s="5"/>
      <c r="AGF56" s="5"/>
      <c r="AGG56" s="5"/>
      <c r="AGH56" s="5"/>
      <c r="AGI56" s="5"/>
      <c r="AGJ56" s="5"/>
      <c r="AGK56" s="5"/>
      <c r="AGL56" s="5"/>
      <c r="AGM56" s="5"/>
      <c r="AGN56" s="5"/>
      <c r="AGO56" s="5"/>
      <c r="AGP56" s="5"/>
      <c r="AGQ56" s="5"/>
      <c r="AGR56" s="5"/>
      <c r="AGS56" s="5"/>
      <c r="AGT56" s="5"/>
      <c r="AGU56" s="5"/>
      <c r="AGV56" s="5"/>
      <c r="AGW56" s="5"/>
      <c r="AGX56" s="5"/>
      <c r="AGY56" s="5"/>
      <c r="AGZ56" s="5"/>
      <c r="AHA56" s="5"/>
      <c r="AHB56" s="5"/>
      <c r="AHC56" s="5"/>
      <c r="AHD56" s="5"/>
      <c r="AHE56" s="5"/>
      <c r="AHF56" s="5"/>
      <c r="AHG56" s="5"/>
      <c r="AHH56" s="5"/>
      <c r="AHI56" s="5"/>
      <c r="AHJ56" s="5"/>
      <c r="AHK56" s="5"/>
      <c r="AHL56" s="5"/>
      <c r="AHM56" s="5"/>
      <c r="AHN56" s="5"/>
      <c r="AHO56" s="5"/>
      <c r="AHP56" s="5"/>
      <c r="AHQ56" s="5"/>
      <c r="AHR56" s="5"/>
      <c r="AHS56" s="5"/>
      <c r="AHT56" s="5"/>
      <c r="AHU56" s="5"/>
      <c r="AHV56" s="5"/>
      <c r="AHW56" s="5"/>
      <c r="AHX56" s="5"/>
      <c r="AHY56" s="5"/>
      <c r="AHZ56" s="5"/>
      <c r="AIA56" s="5"/>
      <c r="AIB56" s="5"/>
      <c r="AIC56" s="5"/>
      <c r="AID56" s="5"/>
      <c r="AIE56" s="5"/>
      <c r="AIF56" s="5"/>
      <c r="AIG56" s="5"/>
      <c r="AIH56" s="5"/>
      <c r="AII56" s="5"/>
      <c r="AIJ56" s="5"/>
      <c r="AIK56" s="5"/>
      <c r="AIL56" s="5"/>
      <c r="AIM56" s="5"/>
      <c r="AIN56" s="5"/>
      <c r="AIO56" s="5"/>
      <c r="AIP56" s="5"/>
      <c r="AIQ56" s="5"/>
      <c r="AIR56" s="5"/>
      <c r="AIS56" s="5"/>
      <c r="AIT56" s="5"/>
      <c r="AIU56" s="5"/>
      <c r="AIV56" s="5"/>
      <c r="AIW56" s="5"/>
      <c r="AIX56" s="5"/>
      <c r="AIY56" s="5"/>
      <c r="AIZ56" s="5"/>
      <c r="AJA56" s="5"/>
      <c r="AJB56" s="5"/>
      <c r="AJC56" s="5"/>
      <c r="AJD56" s="5"/>
      <c r="AJE56" s="5"/>
      <c r="AJF56" s="5"/>
      <c r="AJG56" s="5"/>
      <c r="AJH56" s="5"/>
      <c r="AJI56" s="5"/>
      <c r="AJJ56" s="5"/>
      <c r="AJK56" s="5"/>
      <c r="AJL56" s="5"/>
      <c r="AJM56" s="5"/>
      <c r="AJN56" s="5"/>
      <c r="AJO56" s="5"/>
      <c r="AJP56" s="5"/>
      <c r="AJQ56" s="5"/>
      <c r="AJR56" s="5"/>
      <c r="AJS56" s="5"/>
      <c r="AJT56" s="5"/>
      <c r="AJU56" s="5"/>
      <c r="AJV56" s="5"/>
      <c r="AJW56" s="5"/>
      <c r="AJX56" s="5"/>
      <c r="AJY56" s="5"/>
      <c r="AJZ56" s="5"/>
      <c r="AKA56" s="5"/>
      <c r="AKB56" s="5"/>
      <c r="AKC56" s="5"/>
      <c r="AKD56" s="5"/>
      <c r="AKE56" s="5"/>
      <c r="AKF56" s="5"/>
      <c r="AKG56" s="5"/>
      <c r="AKH56" s="5"/>
      <c r="AKI56" s="5"/>
      <c r="AKJ56" s="5"/>
      <c r="AKK56" s="5"/>
      <c r="AKL56" s="5"/>
      <c r="AKM56" s="5"/>
      <c r="AKN56" s="5"/>
      <c r="AKO56" s="5"/>
      <c r="AKP56" s="5"/>
      <c r="AKQ56" s="5"/>
      <c r="AKR56" s="5"/>
      <c r="AKS56" s="5"/>
      <c r="AKT56" s="5"/>
      <c r="AKU56" s="5"/>
      <c r="AKV56" s="5"/>
      <c r="AKW56" s="5"/>
      <c r="AKX56" s="5"/>
      <c r="AKY56" s="5"/>
      <c r="AKZ56" s="5"/>
      <c r="ALA56" s="5"/>
      <c r="ALB56" s="5"/>
      <c r="ALC56" s="5"/>
      <c r="ALD56" s="5"/>
      <c r="ALE56" s="5"/>
      <c r="ALF56" s="5"/>
      <c r="ALG56" s="5"/>
      <c r="ALH56" s="5"/>
      <c r="ALI56" s="5"/>
      <c r="ALJ56" s="5"/>
      <c r="ALK56" s="5"/>
      <c r="ALL56" s="5"/>
      <c r="ALM56" s="5"/>
      <c r="ALN56" s="5"/>
      <c r="ALO56" s="5"/>
      <c r="ALP56" s="5"/>
      <c r="ALQ56" s="5"/>
      <c r="ALR56" s="5"/>
      <c r="ALS56" s="5"/>
      <c r="ALT56" s="5"/>
      <c r="ALU56" s="5"/>
      <c r="ALV56" s="5"/>
      <c r="ALW56" s="5"/>
      <c r="ALX56" s="5"/>
      <c r="ALY56" s="5"/>
      <c r="ALZ56" s="5"/>
      <c r="AMA56" s="5"/>
      <c r="AMB56" s="5"/>
      <c r="AMC56" s="5"/>
      <c r="AMD56" s="5"/>
      <c r="AME56" s="5"/>
      <c r="AMF56" s="5"/>
      <c r="AMG56" s="5"/>
      <c r="AMH56" s="5"/>
      <c r="AMI56" s="5"/>
      <c r="AMJ56" s="5"/>
      <c r="AMK56" s="5"/>
      <c r="AML56" s="5"/>
      <c r="AMM56" s="5"/>
      <c r="AMN56" s="5"/>
      <c r="AMO56" s="5"/>
      <c r="AMP56" s="5"/>
      <c r="AMQ56" s="5"/>
      <c r="AMR56" s="5"/>
      <c r="AMS56" s="5"/>
      <c r="AMT56" s="5"/>
      <c r="AMU56" s="5"/>
      <c r="AMV56" s="5"/>
      <c r="AMW56" s="5"/>
      <c r="AMX56" s="5"/>
      <c r="AMY56" s="5"/>
      <c r="AMZ56" s="5"/>
      <c r="ANA56" s="5"/>
      <c r="ANB56" s="5"/>
      <c r="ANC56" s="5"/>
      <c r="AND56" s="5"/>
      <c r="ANE56" s="5"/>
      <c r="ANF56" s="5"/>
      <c r="ANG56" s="5"/>
      <c r="ANH56" s="5"/>
      <c r="ANI56" s="5"/>
      <c r="ANJ56" s="5"/>
      <c r="ANK56" s="5"/>
      <c r="ANL56" s="5"/>
      <c r="ANM56" s="5"/>
      <c r="ANN56" s="5"/>
      <c r="ANO56" s="5"/>
      <c r="ANP56" s="5"/>
      <c r="ANQ56" s="5"/>
      <c r="ANR56" s="5"/>
      <c r="ANS56" s="5"/>
      <c r="ANT56" s="5"/>
      <c r="ANU56" s="5"/>
      <c r="ANV56" s="5"/>
      <c r="ANW56" s="5"/>
      <c r="ANX56" s="5"/>
      <c r="ANY56" s="5"/>
      <c r="ANZ56" s="5"/>
      <c r="AOA56" s="5"/>
      <c r="AOB56" s="5"/>
      <c r="AOC56" s="5"/>
      <c r="AOD56" s="5"/>
      <c r="AOE56" s="5"/>
      <c r="AOF56" s="5"/>
      <c r="AOG56" s="5"/>
      <c r="AOH56" s="5"/>
      <c r="AOI56" s="5"/>
      <c r="AOJ56" s="5"/>
      <c r="AOK56" s="5"/>
      <c r="AOL56" s="5"/>
      <c r="AOM56" s="5"/>
      <c r="AON56" s="5"/>
      <c r="AOO56" s="5"/>
      <c r="AOP56" s="5"/>
      <c r="AOQ56" s="5"/>
      <c r="AOR56" s="5"/>
      <c r="AOS56" s="5"/>
      <c r="AOT56" s="5"/>
      <c r="AOU56" s="5"/>
      <c r="AOV56" s="5"/>
      <c r="AOW56" s="5"/>
      <c r="AOX56" s="5"/>
      <c r="AOY56" s="5"/>
      <c r="AOZ56" s="5"/>
      <c r="APA56" s="5"/>
      <c r="APB56" s="5"/>
      <c r="APC56" s="5"/>
      <c r="APD56" s="5"/>
      <c r="APE56" s="5"/>
      <c r="APF56" s="5"/>
      <c r="APG56" s="5"/>
      <c r="APH56" s="5"/>
      <c r="API56" s="5"/>
      <c r="APJ56" s="5"/>
      <c r="APK56" s="5"/>
      <c r="APL56" s="5"/>
      <c r="APM56" s="5"/>
      <c r="APN56" s="5"/>
      <c r="APO56" s="5"/>
      <c r="APP56" s="5"/>
      <c r="APQ56" s="5"/>
      <c r="APR56" s="5"/>
      <c r="APS56" s="5"/>
      <c r="APT56" s="5"/>
      <c r="APU56" s="5"/>
      <c r="APV56" s="5"/>
      <c r="APW56" s="5"/>
      <c r="APX56" s="5"/>
      <c r="APY56" s="5"/>
      <c r="APZ56" s="5"/>
      <c r="AQA56" s="5"/>
      <c r="AQB56" s="5"/>
      <c r="AQC56" s="5"/>
      <c r="AQD56" s="5"/>
      <c r="AQE56" s="5"/>
      <c r="AQF56" s="5"/>
      <c r="AQG56" s="5"/>
      <c r="AQH56" s="5"/>
      <c r="AQI56" s="5"/>
      <c r="AQJ56" s="5"/>
      <c r="AQK56" s="5"/>
      <c r="AQL56" s="5"/>
      <c r="AQM56" s="5"/>
      <c r="AQN56" s="5"/>
      <c r="AQO56" s="5"/>
      <c r="AQP56" s="5"/>
      <c r="AQQ56" s="5"/>
      <c r="AQR56" s="5"/>
      <c r="AQS56" s="5"/>
      <c r="AQT56" s="5"/>
      <c r="AQU56" s="5"/>
      <c r="AQV56" s="5"/>
      <c r="AQW56" s="5"/>
      <c r="AQX56" s="5"/>
      <c r="AQY56" s="5"/>
      <c r="AQZ56" s="5"/>
      <c r="ARA56" s="5"/>
      <c r="ARB56" s="5"/>
      <c r="ARC56" s="5"/>
      <c r="ARD56" s="5"/>
      <c r="ARE56" s="5"/>
      <c r="ARF56" s="5"/>
      <c r="ARG56" s="5"/>
      <c r="ARH56" s="5"/>
      <c r="ARI56" s="5"/>
      <c r="ARJ56" s="5"/>
      <c r="ARK56" s="5"/>
      <c r="ARL56" s="5"/>
      <c r="ARM56" s="5"/>
      <c r="ARN56" s="5"/>
      <c r="ARO56" s="5"/>
      <c r="ARP56" s="5"/>
      <c r="ARQ56" s="5"/>
      <c r="ARR56" s="5"/>
      <c r="ARS56" s="5"/>
      <c r="ART56" s="5"/>
      <c r="ARU56" s="5"/>
      <c r="ARV56" s="5"/>
      <c r="ARW56" s="5"/>
      <c r="ARX56" s="5"/>
      <c r="ARY56" s="5"/>
      <c r="ARZ56" s="5"/>
      <c r="ASA56" s="5"/>
      <c r="ASB56" s="5"/>
      <c r="ASC56" s="5"/>
      <c r="ASD56" s="5"/>
      <c r="ASE56" s="5"/>
      <c r="ASF56" s="5"/>
      <c r="ASG56" s="5"/>
      <c r="ASH56" s="5"/>
      <c r="ASI56" s="5"/>
      <c r="ASJ56" s="5"/>
      <c r="ASK56" s="5"/>
      <c r="ASL56" s="5"/>
      <c r="ASM56" s="5"/>
      <c r="ASN56" s="5"/>
      <c r="ASO56" s="5"/>
      <c r="ASP56" s="5"/>
      <c r="ASQ56" s="5"/>
      <c r="ASR56" s="5"/>
      <c r="ASS56" s="5"/>
      <c r="AST56" s="5"/>
      <c r="ASU56" s="5"/>
      <c r="ASV56" s="5"/>
      <c r="ASW56" s="5"/>
      <c r="ASX56" s="5"/>
      <c r="ASY56" s="5"/>
      <c r="ASZ56" s="5"/>
      <c r="ATA56" s="5"/>
      <c r="ATB56" s="5"/>
      <c r="ATC56" s="5"/>
      <c r="ATD56" s="5"/>
      <c r="ATE56" s="5"/>
      <c r="ATF56" s="5"/>
      <c r="ATG56" s="5"/>
      <c r="ATH56" s="5"/>
      <c r="ATI56" s="5"/>
      <c r="ATJ56" s="5"/>
      <c r="ATK56" s="5"/>
      <c r="ATL56" s="5"/>
      <c r="ATM56" s="5"/>
      <c r="ATN56" s="5"/>
      <c r="ATO56" s="5"/>
      <c r="ATP56" s="5"/>
      <c r="ATQ56" s="5"/>
      <c r="ATR56" s="5"/>
      <c r="ATS56" s="5"/>
      <c r="ATT56" s="5"/>
      <c r="ATU56" s="5"/>
      <c r="ATV56" s="5"/>
      <c r="ATW56" s="5"/>
      <c r="ATX56" s="5"/>
      <c r="ATY56" s="5"/>
      <c r="ATZ56" s="5"/>
      <c r="AUA56" s="5"/>
      <c r="AUB56" s="5"/>
      <c r="AUC56" s="5"/>
      <c r="AUD56" s="5"/>
      <c r="AUE56" s="5"/>
      <c r="AUF56" s="5"/>
      <c r="AUG56" s="5"/>
      <c r="AUH56" s="5"/>
      <c r="AUI56" s="5"/>
      <c r="AUJ56" s="5"/>
      <c r="AUK56" s="5"/>
      <c r="AUL56" s="5"/>
      <c r="AUM56" s="5"/>
      <c r="AUN56" s="5"/>
      <c r="AUO56" s="5"/>
      <c r="AUP56" s="5"/>
      <c r="AUQ56" s="5"/>
      <c r="AUR56" s="5"/>
      <c r="AUS56" s="5"/>
      <c r="AUT56" s="5"/>
      <c r="AUU56" s="5"/>
      <c r="AUV56" s="5"/>
      <c r="AUW56" s="5"/>
      <c r="AUX56" s="5"/>
      <c r="AUY56" s="5"/>
      <c r="AUZ56" s="5"/>
      <c r="AVA56" s="5"/>
      <c r="AVB56" s="5"/>
      <c r="AVC56" s="5"/>
      <c r="AVD56" s="5"/>
      <c r="AVE56" s="5"/>
      <c r="AVF56" s="5"/>
      <c r="AVG56" s="5"/>
      <c r="AVH56" s="5"/>
      <c r="AVI56" s="5"/>
      <c r="AVJ56" s="5"/>
      <c r="AVK56" s="5"/>
      <c r="AVL56" s="5"/>
      <c r="AVM56" s="5"/>
      <c r="AVN56" s="5"/>
      <c r="AVO56" s="5"/>
      <c r="AVP56" s="5"/>
      <c r="AVQ56" s="5"/>
      <c r="AVR56" s="5"/>
      <c r="AVS56" s="5"/>
      <c r="AVT56" s="5"/>
      <c r="AVU56" s="5"/>
      <c r="AVV56" s="5"/>
      <c r="AVW56" s="5"/>
      <c r="AVX56" s="5"/>
      <c r="AVY56" s="5"/>
      <c r="AVZ56" s="5"/>
      <c r="AWA56" s="5"/>
      <c r="AWB56" s="5"/>
      <c r="AWC56" s="5"/>
      <c r="AWD56" s="5"/>
      <c r="AWE56" s="5"/>
      <c r="AWF56" s="5"/>
      <c r="AWG56" s="5"/>
      <c r="AWH56" s="5"/>
      <c r="AWI56" s="5"/>
      <c r="AWJ56" s="5"/>
      <c r="AWK56" s="5"/>
      <c r="AWL56" s="5"/>
      <c r="AWM56" s="5"/>
      <c r="AWN56" s="5"/>
      <c r="AWO56" s="5"/>
      <c r="AWP56" s="5"/>
      <c r="AWQ56" s="5"/>
      <c r="AWR56" s="5"/>
      <c r="AWS56" s="5"/>
      <c r="AWT56" s="5"/>
      <c r="AWU56" s="5"/>
      <c r="AWV56" s="5"/>
      <c r="AWW56" s="5"/>
      <c r="AWX56" s="5"/>
      <c r="AWY56" s="5"/>
      <c r="AWZ56" s="5"/>
      <c r="AXA56" s="5"/>
      <c r="AXB56" s="5"/>
      <c r="AXC56" s="5"/>
      <c r="AXD56" s="5"/>
      <c r="AXE56" s="5"/>
      <c r="AXF56" s="5"/>
      <c r="AXG56" s="5"/>
      <c r="AXH56" s="5"/>
      <c r="AXI56" s="5"/>
      <c r="AXJ56" s="5"/>
      <c r="AXK56" s="5"/>
      <c r="AXL56" s="5"/>
      <c r="AXM56" s="5"/>
      <c r="AXN56" s="5"/>
      <c r="AXO56" s="5"/>
      <c r="AXP56" s="5"/>
      <c r="AXQ56" s="5"/>
      <c r="AXR56" s="5"/>
      <c r="AXS56" s="5"/>
      <c r="AXT56" s="5"/>
      <c r="AXU56" s="5"/>
      <c r="AXV56" s="5"/>
      <c r="AXW56" s="5"/>
      <c r="AXX56" s="5"/>
      <c r="AXY56" s="5"/>
      <c r="AXZ56" s="5"/>
      <c r="AYA56" s="5"/>
      <c r="AYB56" s="5"/>
      <c r="AYC56" s="5"/>
      <c r="AYD56" s="5"/>
      <c r="AYE56" s="5"/>
      <c r="AYF56" s="5"/>
      <c r="AYG56" s="5"/>
      <c r="AYH56" s="5"/>
      <c r="AYI56" s="5"/>
      <c r="AYJ56" s="5"/>
      <c r="AYK56" s="5"/>
      <c r="AYL56" s="5"/>
      <c r="AYM56" s="5"/>
      <c r="AYN56" s="5"/>
      <c r="AYO56" s="5"/>
      <c r="AYP56" s="5"/>
      <c r="AYQ56" s="5"/>
      <c r="AYR56" s="5"/>
      <c r="AYS56" s="5"/>
      <c r="AYT56" s="5"/>
      <c r="AYU56" s="5"/>
      <c r="AYV56" s="5"/>
      <c r="AYW56" s="5"/>
      <c r="AYX56" s="5"/>
      <c r="AYY56" s="5"/>
      <c r="AYZ56" s="5"/>
      <c r="AZA56" s="5"/>
      <c r="AZB56" s="5"/>
      <c r="AZC56" s="5"/>
      <c r="AZD56" s="5"/>
      <c r="AZE56" s="5"/>
      <c r="AZF56" s="5"/>
      <c r="AZG56" s="5"/>
      <c r="AZH56" s="5"/>
      <c r="AZI56" s="5"/>
      <c r="AZJ56" s="5"/>
      <c r="AZK56" s="5"/>
      <c r="AZL56" s="5"/>
      <c r="AZM56" s="5"/>
      <c r="AZN56" s="5"/>
      <c r="AZO56" s="5"/>
      <c r="AZP56" s="5"/>
      <c r="AZQ56" s="5"/>
      <c r="AZR56" s="5"/>
      <c r="AZS56" s="5"/>
      <c r="AZT56" s="5"/>
      <c r="AZU56" s="5"/>
      <c r="AZV56" s="5"/>
      <c r="AZW56" s="5"/>
      <c r="AZX56" s="5"/>
      <c r="AZY56" s="5"/>
      <c r="AZZ56" s="5"/>
      <c r="BAA56" s="5"/>
      <c r="BAB56" s="5"/>
      <c r="BAC56" s="5"/>
      <c r="BAD56" s="5"/>
      <c r="BAE56" s="5"/>
      <c r="BAF56" s="5"/>
      <c r="BAG56" s="5"/>
      <c r="BAH56" s="5"/>
      <c r="BAI56" s="5"/>
      <c r="BAJ56" s="5"/>
      <c r="BAK56" s="5"/>
      <c r="BAL56" s="5"/>
      <c r="BAM56" s="5"/>
      <c r="BAN56" s="5"/>
      <c r="BAO56" s="5"/>
      <c r="BAP56" s="5"/>
      <c r="BAQ56" s="5"/>
      <c r="BAR56" s="5"/>
      <c r="BAS56" s="5"/>
      <c r="BAT56" s="5"/>
      <c r="BAU56" s="5"/>
      <c r="BAV56" s="5"/>
      <c r="BAW56" s="5"/>
      <c r="BAX56" s="5"/>
      <c r="BAY56" s="5"/>
      <c r="BAZ56" s="5"/>
      <c r="BBA56" s="5"/>
      <c r="BBB56" s="5"/>
      <c r="BBC56" s="5"/>
      <c r="BBD56" s="5"/>
      <c r="BBE56" s="5"/>
      <c r="BBF56" s="5"/>
      <c r="BBG56" s="5"/>
      <c r="BBH56" s="5"/>
      <c r="BBI56" s="5"/>
      <c r="BBJ56" s="5"/>
      <c r="BBK56" s="5"/>
      <c r="BBL56" s="5"/>
      <c r="BBM56" s="5"/>
      <c r="BBN56" s="5"/>
      <c r="BBO56" s="5"/>
      <c r="BBP56" s="5"/>
      <c r="BBQ56" s="5"/>
      <c r="BBR56" s="5"/>
      <c r="BBS56" s="5"/>
      <c r="BBT56" s="5"/>
      <c r="BBU56" s="5"/>
      <c r="BBV56" s="5"/>
      <c r="BBW56" s="5"/>
      <c r="BBX56" s="5"/>
      <c r="BBY56" s="5"/>
      <c r="BBZ56" s="5"/>
      <c r="BCA56" s="5"/>
      <c r="BCB56" s="5"/>
      <c r="BCC56" s="5"/>
      <c r="BCD56" s="5"/>
      <c r="BCE56" s="5"/>
      <c r="BCF56" s="5"/>
      <c r="BCG56" s="5"/>
      <c r="BCH56" s="5"/>
      <c r="BCI56" s="5"/>
      <c r="BCJ56" s="5"/>
      <c r="BCK56" s="5"/>
      <c r="BCL56" s="5"/>
      <c r="BCM56" s="5"/>
      <c r="BCN56" s="5"/>
      <c r="BCO56" s="5"/>
      <c r="BCP56" s="5"/>
      <c r="BCQ56" s="5"/>
      <c r="BCR56" s="5"/>
      <c r="BCS56" s="5"/>
      <c r="BCT56" s="5"/>
      <c r="BCU56" s="5"/>
      <c r="BCV56" s="5"/>
      <c r="BCW56" s="5"/>
      <c r="BCX56" s="5"/>
      <c r="BCY56" s="5"/>
      <c r="BCZ56" s="5"/>
      <c r="BDA56" s="5"/>
      <c r="BDB56" s="5"/>
      <c r="BDC56" s="5"/>
      <c r="BDD56" s="5"/>
      <c r="BDE56" s="5"/>
      <c r="BDF56" s="5"/>
      <c r="BDG56" s="5"/>
      <c r="BDH56" s="5"/>
      <c r="BDI56" s="5"/>
      <c r="BDJ56" s="5"/>
      <c r="BDK56" s="5"/>
      <c r="BDL56" s="5"/>
      <c r="BDM56" s="5"/>
      <c r="BDN56" s="5"/>
      <c r="BDO56" s="5"/>
      <c r="BDP56" s="5"/>
      <c r="BDQ56" s="5"/>
      <c r="BDR56" s="5"/>
      <c r="BDS56" s="5"/>
      <c r="BDT56" s="5"/>
      <c r="BDU56" s="5"/>
      <c r="BDV56" s="5"/>
      <c r="BDW56" s="5"/>
      <c r="BDX56" s="5"/>
      <c r="BDY56" s="5"/>
      <c r="BDZ56" s="5"/>
      <c r="BEA56" s="5"/>
      <c r="BEB56" s="5"/>
      <c r="BEC56" s="5"/>
      <c r="BED56" s="5"/>
      <c r="BEE56" s="5"/>
      <c r="BEF56" s="5"/>
      <c r="BEG56" s="5"/>
      <c r="BEH56" s="5"/>
      <c r="BEI56" s="5"/>
      <c r="BEJ56" s="5"/>
      <c r="BEK56" s="5"/>
      <c r="BEL56" s="5"/>
      <c r="BEM56" s="5"/>
      <c r="BEN56" s="5"/>
      <c r="BEO56" s="5"/>
      <c r="BEP56" s="5"/>
      <c r="BEQ56" s="5"/>
      <c r="BER56" s="5"/>
      <c r="BES56" s="5"/>
      <c r="BET56" s="5"/>
      <c r="BEU56" s="5"/>
      <c r="BEV56" s="5"/>
      <c r="BEW56" s="5"/>
      <c r="BEX56" s="5"/>
      <c r="BEY56" s="5"/>
      <c r="BEZ56" s="5"/>
      <c r="BFA56" s="5"/>
      <c r="BFB56" s="5"/>
      <c r="BFC56" s="5"/>
      <c r="BFD56" s="5"/>
      <c r="BFE56" s="5"/>
      <c r="BFF56" s="5"/>
      <c r="BFG56" s="5"/>
      <c r="BFH56" s="5"/>
      <c r="BFI56" s="5"/>
      <c r="BFJ56" s="5"/>
      <c r="BFK56" s="5"/>
      <c r="BFL56" s="5"/>
      <c r="BFM56" s="5"/>
      <c r="BFN56" s="5"/>
      <c r="BFO56" s="5"/>
      <c r="BFP56" s="5"/>
      <c r="BFQ56" s="5"/>
      <c r="BFR56" s="5"/>
      <c r="BFS56" s="5"/>
      <c r="BFT56" s="5"/>
      <c r="BFU56" s="5"/>
      <c r="BFV56" s="5"/>
      <c r="BFW56" s="5"/>
      <c r="BFX56" s="5"/>
      <c r="BFY56" s="5"/>
      <c r="BFZ56" s="5"/>
      <c r="BGA56" s="5"/>
      <c r="BGB56" s="5"/>
      <c r="BGC56" s="5"/>
      <c r="BGD56" s="5"/>
      <c r="BGE56" s="5"/>
      <c r="BGF56" s="5"/>
      <c r="BGG56" s="5"/>
      <c r="BGH56" s="5"/>
      <c r="BGI56" s="5"/>
      <c r="BGJ56" s="5"/>
      <c r="BGK56" s="5"/>
      <c r="BGL56" s="5"/>
      <c r="BGM56" s="5"/>
      <c r="BGN56" s="5"/>
      <c r="BGO56" s="5"/>
      <c r="BGP56" s="5"/>
      <c r="BGQ56" s="5"/>
      <c r="BGR56" s="5"/>
      <c r="BGS56" s="5"/>
      <c r="BGT56" s="5"/>
      <c r="BGU56" s="5"/>
      <c r="BGV56" s="5"/>
      <c r="BGW56" s="5"/>
      <c r="BGX56" s="5"/>
      <c r="BGY56" s="5"/>
      <c r="BGZ56" s="5"/>
      <c r="BHA56" s="5"/>
      <c r="BHB56" s="5"/>
      <c r="BHC56" s="5"/>
      <c r="BHD56" s="5"/>
      <c r="BHE56" s="5"/>
      <c r="BHF56" s="5"/>
      <c r="BHG56" s="5"/>
      <c r="BHH56" s="5"/>
      <c r="BHI56" s="5"/>
      <c r="BHJ56" s="5"/>
      <c r="BHK56" s="5"/>
      <c r="BHL56" s="5"/>
      <c r="BHM56" s="5"/>
      <c r="BHN56" s="5"/>
      <c r="BHO56" s="5"/>
      <c r="BHP56" s="5"/>
      <c r="BHQ56" s="5"/>
      <c r="BHR56" s="5"/>
      <c r="BHS56" s="5"/>
      <c r="BHT56" s="5"/>
      <c r="BHU56" s="5"/>
      <c r="BHV56" s="5"/>
      <c r="BHW56" s="5"/>
      <c r="BHX56" s="5"/>
      <c r="BHY56" s="5"/>
      <c r="BHZ56" s="5"/>
      <c r="BIA56" s="5"/>
      <c r="BIB56" s="5"/>
      <c r="BIC56" s="5"/>
      <c r="BID56" s="5"/>
      <c r="BIE56" s="5"/>
      <c r="BIF56" s="5"/>
      <c r="BIG56" s="5"/>
      <c r="BIH56" s="5"/>
      <c r="BII56" s="5"/>
      <c r="BIJ56" s="5"/>
      <c r="BIK56" s="5"/>
      <c r="BIL56" s="5"/>
      <c r="BIM56" s="5"/>
      <c r="BIN56" s="5"/>
      <c r="BIO56" s="5"/>
      <c r="BIP56" s="5"/>
      <c r="BIQ56" s="5"/>
      <c r="BIR56" s="5"/>
      <c r="BIS56" s="5"/>
      <c r="BIT56" s="5"/>
      <c r="BIU56" s="5"/>
      <c r="BIV56" s="5"/>
      <c r="BIW56" s="5"/>
      <c r="BIX56" s="5"/>
      <c r="BIY56" s="5"/>
      <c r="BIZ56" s="5"/>
      <c r="BJA56" s="5"/>
      <c r="BJB56" s="5"/>
      <c r="BJC56" s="5"/>
      <c r="BJD56" s="5"/>
      <c r="BJE56" s="5"/>
      <c r="BJF56" s="5"/>
      <c r="BJG56" s="5"/>
      <c r="BJH56" s="5"/>
      <c r="BJI56" s="5"/>
      <c r="BJJ56" s="5"/>
      <c r="BJK56" s="5"/>
      <c r="BJL56" s="5"/>
      <c r="BJM56" s="5"/>
      <c r="BJN56" s="5"/>
      <c r="BJO56" s="5"/>
      <c r="BJP56" s="5"/>
      <c r="BJQ56" s="5"/>
      <c r="BJR56" s="5"/>
      <c r="BJS56" s="5"/>
      <c r="BJT56" s="5"/>
      <c r="BJU56" s="5"/>
      <c r="BJV56" s="5"/>
      <c r="BJW56" s="5"/>
      <c r="BJX56" s="5"/>
      <c r="BJY56" s="5"/>
      <c r="BJZ56" s="5"/>
      <c r="BKA56" s="5"/>
      <c r="BKB56" s="5"/>
      <c r="BKC56" s="5"/>
      <c r="BKD56" s="5"/>
      <c r="BKE56" s="5"/>
      <c r="BKF56" s="5"/>
      <c r="BKG56" s="5"/>
      <c r="BKH56" s="5"/>
      <c r="BKI56" s="5"/>
      <c r="BKJ56" s="5"/>
      <c r="BKK56" s="5"/>
      <c r="BKL56" s="5"/>
      <c r="BKM56" s="5"/>
      <c r="BKN56" s="5"/>
      <c r="BKO56" s="5"/>
      <c r="BKP56" s="5"/>
      <c r="BKQ56" s="5"/>
      <c r="BKR56" s="5"/>
      <c r="BKS56" s="5"/>
      <c r="BKT56" s="5"/>
      <c r="BKU56" s="5"/>
      <c r="BKV56" s="5"/>
      <c r="BKW56" s="5"/>
      <c r="BKX56" s="5"/>
      <c r="BKY56" s="5"/>
      <c r="BKZ56" s="5"/>
      <c r="BLA56" s="5"/>
      <c r="BLB56" s="5"/>
      <c r="BLC56" s="5"/>
      <c r="BLD56" s="5"/>
      <c r="BLE56" s="5"/>
      <c r="BLF56" s="5"/>
      <c r="BLG56" s="5"/>
      <c r="BLH56" s="5"/>
      <c r="BLI56" s="5"/>
      <c r="BLJ56" s="5"/>
      <c r="BLK56" s="5"/>
      <c r="BLL56" s="5"/>
      <c r="BLM56" s="5"/>
      <c r="BLN56" s="5"/>
      <c r="BLO56" s="5"/>
      <c r="BLP56" s="5"/>
      <c r="BLQ56" s="5"/>
      <c r="BLR56" s="5"/>
      <c r="BLS56" s="5"/>
      <c r="BLT56" s="5"/>
      <c r="BLU56" s="5"/>
      <c r="BLV56" s="5"/>
      <c r="BLW56" s="5"/>
      <c r="BLX56" s="5"/>
      <c r="BLY56" s="5"/>
      <c r="BLZ56" s="5"/>
      <c r="BMA56" s="5"/>
      <c r="BMB56" s="5"/>
      <c r="BMC56" s="5"/>
      <c r="BMD56" s="5"/>
      <c r="BME56" s="5"/>
      <c r="BMF56" s="5"/>
      <c r="BMG56" s="5"/>
      <c r="BMH56" s="5"/>
      <c r="BMI56" s="5"/>
      <c r="BMJ56" s="5"/>
      <c r="BMK56" s="5"/>
      <c r="BML56" s="5"/>
      <c r="BMM56" s="5"/>
      <c r="BMN56" s="5"/>
      <c r="BMO56" s="5"/>
      <c r="BMP56" s="5"/>
      <c r="BMQ56" s="5"/>
      <c r="BMR56" s="5"/>
      <c r="BMS56" s="5"/>
      <c r="BMT56" s="5"/>
      <c r="BMU56" s="5"/>
      <c r="BMV56" s="5"/>
      <c r="BMW56" s="5"/>
      <c r="BMX56" s="5"/>
      <c r="BMY56" s="5"/>
      <c r="BMZ56" s="5"/>
      <c r="BNA56" s="5"/>
      <c r="BNB56" s="5"/>
      <c r="BNC56" s="5"/>
      <c r="BND56" s="5"/>
      <c r="BNE56" s="5"/>
      <c r="BNF56" s="5"/>
      <c r="BNG56" s="5"/>
      <c r="BNH56" s="5"/>
      <c r="BNI56" s="5"/>
      <c r="BNJ56" s="5"/>
      <c r="BNK56" s="5"/>
      <c r="BNL56" s="5"/>
      <c r="BNM56" s="5"/>
      <c r="BNN56" s="5"/>
      <c r="BNO56" s="5"/>
      <c r="BNP56" s="5"/>
      <c r="BNQ56" s="5"/>
      <c r="BNR56" s="5"/>
      <c r="BNS56" s="5"/>
      <c r="BNT56" s="5"/>
      <c r="BNU56" s="5"/>
      <c r="BNV56" s="5"/>
      <c r="BNW56" s="5"/>
      <c r="BNX56" s="5"/>
      <c r="BNY56" s="5"/>
      <c r="BNZ56" s="5"/>
      <c r="BOA56" s="5"/>
      <c r="BOB56" s="5"/>
      <c r="BOC56" s="5"/>
      <c r="BOD56" s="5"/>
      <c r="BOE56" s="5"/>
      <c r="BOF56" s="5"/>
      <c r="BOG56" s="5"/>
      <c r="BOH56" s="5"/>
      <c r="BOI56" s="5"/>
      <c r="BOJ56" s="5"/>
      <c r="BOK56" s="5"/>
      <c r="BOL56" s="5"/>
      <c r="BOM56" s="5"/>
      <c r="BON56" s="5"/>
      <c r="BOO56" s="5"/>
      <c r="BOP56" s="5"/>
      <c r="BOQ56" s="5"/>
      <c r="BOR56" s="5"/>
      <c r="BOS56" s="5"/>
      <c r="BOT56" s="5"/>
      <c r="BOU56" s="5"/>
      <c r="BOV56" s="5"/>
      <c r="BOW56" s="5"/>
      <c r="BOX56" s="5"/>
      <c r="BOY56" s="5"/>
      <c r="BOZ56" s="5"/>
      <c r="BPA56" s="5"/>
      <c r="BPB56" s="5"/>
      <c r="BPC56" s="5"/>
      <c r="BPD56" s="5"/>
      <c r="BPE56" s="5"/>
      <c r="BPF56" s="5"/>
      <c r="BPG56" s="5"/>
      <c r="BPH56" s="5"/>
      <c r="BPI56" s="5"/>
      <c r="BPJ56" s="5"/>
      <c r="BPK56" s="5"/>
      <c r="BPL56" s="5"/>
      <c r="BPM56" s="5"/>
      <c r="BPN56" s="5"/>
      <c r="BPO56" s="5"/>
      <c r="BPP56" s="5"/>
      <c r="BPQ56" s="5"/>
      <c r="BPR56" s="5"/>
      <c r="BPS56" s="5"/>
      <c r="BPT56" s="5"/>
      <c r="BPU56" s="5"/>
      <c r="BPV56" s="5"/>
      <c r="BPW56" s="5"/>
      <c r="BPX56" s="5"/>
      <c r="BPY56" s="5"/>
      <c r="BPZ56" s="5"/>
      <c r="BQA56" s="5"/>
      <c r="BQB56" s="5"/>
      <c r="BQC56" s="5"/>
      <c r="BQD56" s="5"/>
      <c r="BQE56" s="5"/>
      <c r="BQF56" s="5"/>
      <c r="BQG56" s="5"/>
      <c r="BQH56" s="5"/>
      <c r="BQI56" s="5"/>
      <c r="BQJ56" s="5"/>
      <c r="BQK56" s="5"/>
      <c r="BQL56" s="5"/>
      <c r="BQM56" s="5"/>
      <c r="BQN56" s="5"/>
      <c r="BQO56" s="5"/>
      <c r="BQP56" s="5"/>
      <c r="BQQ56" s="5"/>
      <c r="BQR56" s="5"/>
      <c r="BQS56" s="5"/>
      <c r="BQT56" s="5"/>
      <c r="BQU56" s="5"/>
      <c r="BQV56" s="5"/>
      <c r="BQW56" s="5"/>
      <c r="BQX56" s="5"/>
      <c r="BQY56" s="5"/>
      <c r="BQZ56" s="5"/>
      <c r="BRA56" s="5"/>
      <c r="BRB56" s="5"/>
      <c r="BRC56" s="5"/>
      <c r="BRD56" s="5"/>
      <c r="BRE56" s="5"/>
      <c r="BRF56" s="5"/>
      <c r="BRG56" s="5"/>
      <c r="BRH56" s="5"/>
      <c r="BRI56" s="5"/>
      <c r="BRJ56" s="5"/>
      <c r="BRK56" s="5"/>
      <c r="BRL56" s="5"/>
      <c r="BRM56" s="5"/>
      <c r="BRN56" s="5"/>
      <c r="BRO56" s="5"/>
      <c r="BRP56" s="5"/>
      <c r="BRQ56" s="5"/>
      <c r="BRR56" s="5"/>
      <c r="BRS56" s="5"/>
      <c r="BRT56" s="5"/>
      <c r="BRU56" s="5"/>
      <c r="BRV56" s="5"/>
      <c r="BRW56" s="5"/>
      <c r="BRX56" s="5"/>
      <c r="BRY56" s="5"/>
      <c r="BRZ56" s="5"/>
      <c r="BSA56" s="5"/>
      <c r="BSB56" s="5"/>
      <c r="BSC56" s="5"/>
      <c r="BSD56" s="5"/>
      <c r="BSE56" s="5"/>
      <c r="BSF56" s="5"/>
      <c r="BSG56" s="5"/>
      <c r="BSH56" s="5"/>
      <c r="BSI56" s="5"/>
      <c r="BSJ56" s="5"/>
      <c r="BSK56" s="5"/>
      <c r="BSL56" s="5"/>
      <c r="BSM56" s="5"/>
      <c r="BSN56" s="5"/>
      <c r="BSO56" s="5"/>
      <c r="BSP56" s="5"/>
      <c r="BSQ56" s="5"/>
      <c r="BSR56" s="5"/>
      <c r="BSS56" s="5"/>
      <c r="BST56" s="5"/>
      <c r="BSU56" s="5"/>
      <c r="BSV56" s="5"/>
      <c r="BSW56" s="5"/>
      <c r="BSX56" s="5"/>
      <c r="BSY56" s="5"/>
      <c r="BSZ56" s="5"/>
      <c r="BTA56" s="5"/>
      <c r="BTB56" s="5"/>
      <c r="BTC56" s="5"/>
      <c r="BTD56" s="5"/>
      <c r="BTE56" s="5"/>
      <c r="BTF56" s="5"/>
      <c r="BTG56" s="5"/>
      <c r="BTH56" s="5"/>
      <c r="BTI56" s="5"/>
      <c r="BTJ56" s="5"/>
      <c r="BTK56" s="5"/>
      <c r="BTL56" s="5"/>
      <c r="BTM56" s="5"/>
      <c r="BTN56" s="5"/>
      <c r="BTO56" s="5"/>
      <c r="BTP56" s="5"/>
      <c r="BTQ56" s="5"/>
      <c r="BTR56" s="5"/>
      <c r="BTS56" s="5"/>
      <c r="BTT56" s="5"/>
      <c r="BTU56" s="5"/>
      <c r="BTV56" s="5"/>
      <c r="BTW56" s="5"/>
      <c r="BTX56" s="5"/>
      <c r="BTY56" s="5"/>
      <c r="BTZ56" s="5"/>
      <c r="BUA56" s="5"/>
      <c r="BUB56" s="5"/>
      <c r="BUC56" s="5"/>
      <c r="BUD56" s="5"/>
      <c r="BUE56" s="5"/>
      <c r="BUF56" s="5"/>
      <c r="BUG56" s="5"/>
      <c r="BUH56" s="5"/>
      <c r="BUI56" s="5"/>
      <c r="BUJ56" s="5"/>
      <c r="BUK56" s="5"/>
      <c r="BUL56" s="5"/>
      <c r="BUM56" s="5"/>
      <c r="BUN56" s="5"/>
      <c r="BUO56" s="5"/>
      <c r="BUP56" s="5"/>
      <c r="BUQ56" s="5"/>
      <c r="BUR56" s="5"/>
      <c r="BUS56" s="5"/>
      <c r="BUT56" s="5"/>
      <c r="BUU56" s="5"/>
      <c r="BUV56" s="5"/>
      <c r="BUW56" s="5"/>
      <c r="BUX56" s="5"/>
      <c r="BUY56" s="5"/>
      <c r="BUZ56" s="5"/>
      <c r="BVA56" s="5"/>
      <c r="BVB56" s="5"/>
      <c r="BVC56" s="5"/>
      <c r="BVD56" s="5"/>
      <c r="BVE56" s="5"/>
      <c r="BVF56" s="5"/>
      <c r="BVG56" s="5"/>
      <c r="BVH56" s="5"/>
      <c r="BVI56" s="5"/>
      <c r="BVJ56" s="5"/>
      <c r="BVK56" s="5"/>
      <c r="BVL56" s="5"/>
      <c r="BVM56" s="5"/>
      <c r="BVN56" s="5"/>
      <c r="BVO56" s="5"/>
      <c r="BVP56" s="5"/>
      <c r="BVQ56" s="5"/>
      <c r="BVR56" s="5"/>
      <c r="BVS56" s="5"/>
      <c r="BVT56" s="5"/>
      <c r="BVU56" s="5"/>
      <c r="BVV56" s="5"/>
      <c r="BVW56" s="5"/>
      <c r="BVX56" s="5"/>
      <c r="BVY56" s="5"/>
      <c r="BVZ56" s="5"/>
      <c r="BWA56" s="5"/>
      <c r="BWB56" s="5"/>
      <c r="BWC56" s="5"/>
      <c r="BWD56" s="5"/>
      <c r="BWE56" s="5"/>
      <c r="BWF56" s="5"/>
      <c r="BWG56" s="5"/>
      <c r="BWH56" s="5"/>
      <c r="BWI56" s="5"/>
      <c r="BWJ56" s="5"/>
      <c r="BWK56" s="5"/>
      <c r="BWL56" s="5"/>
      <c r="BWM56" s="5"/>
      <c r="BWN56" s="5"/>
      <c r="BWO56" s="5"/>
      <c r="BWP56" s="5"/>
      <c r="BWQ56" s="5"/>
      <c r="BWR56" s="5"/>
      <c r="BWS56" s="5"/>
      <c r="BWT56" s="5"/>
      <c r="BWU56" s="5"/>
      <c r="BWV56" s="5"/>
      <c r="BWW56" s="5"/>
      <c r="BWX56" s="5"/>
      <c r="BWY56" s="5"/>
      <c r="BWZ56" s="5"/>
      <c r="BXA56" s="5"/>
      <c r="BXB56" s="5"/>
      <c r="BXC56" s="5"/>
      <c r="BXD56" s="5"/>
      <c r="BXE56" s="5"/>
      <c r="BXF56" s="5"/>
      <c r="BXG56" s="5"/>
      <c r="BXH56" s="5"/>
      <c r="BXI56" s="5"/>
      <c r="BXJ56" s="5"/>
      <c r="BXK56" s="5"/>
      <c r="BXL56" s="5"/>
      <c r="BXM56" s="5"/>
      <c r="BXN56" s="5"/>
      <c r="BXO56" s="5"/>
      <c r="BXP56" s="5"/>
      <c r="BXQ56" s="5"/>
      <c r="BXR56" s="5"/>
      <c r="BXS56" s="5"/>
      <c r="BXT56" s="5"/>
      <c r="BXU56" s="5"/>
      <c r="BXV56" s="5"/>
      <c r="BXW56" s="5"/>
      <c r="BXX56" s="5"/>
      <c r="BXY56" s="5"/>
      <c r="BXZ56" s="5"/>
      <c r="BYA56" s="5"/>
      <c r="BYB56" s="5"/>
      <c r="BYC56" s="5"/>
      <c r="BYD56" s="5"/>
      <c r="BYE56" s="5"/>
      <c r="BYF56" s="5"/>
      <c r="BYG56" s="5"/>
      <c r="BYH56" s="5"/>
      <c r="BYI56" s="5"/>
      <c r="BYJ56" s="5"/>
      <c r="BYK56" s="5"/>
      <c r="BYL56" s="5"/>
      <c r="BYM56" s="5"/>
      <c r="BYN56" s="5"/>
      <c r="BYO56" s="5"/>
      <c r="BYP56" s="5"/>
      <c r="BYQ56" s="5"/>
      <c r="BYR56" s="5"/>
      <c r="BYS56" s="5"/>
      <c r="BYT56" s="5"/>
      <c r="BYU56" s="5"/>
      <c r="BYV56" s="5"/>
      <c r="BYW56" s="5"/>
      <c r="BYX56" s="5"/>
      <c r="BYY56" s="5"/>
      <c r="BYZ56" s="5"/>
      <c r="BZA56" s="5"/>
      <c r="BZB56" s="5"/>
      <c r="BZC56" s="5"/>
      <c r="BZD56" s="5"/>
      <c r="BZE56" s="5"/>
      <c r="BZF56" s="5"/>
      <c r="BZG56" s="5"/>
      <c r="BZH56" s="5"/>
      <c r="BZI56" s="5"/>
      <c r="BZJ56" s="5"/>
      <c r="BZK56" s="5"/>
      <c r="BZL56" s="5"/>
      <c r="BZM56" s="5"/>
      <c r="BZN56" s="5"/>
      <c r="BZO56" s="5"/>
      <c r="BZP56" s="5"/>
      <c r="BZQ56" s="5"/>
      <c r="BZR56" s="5"/>
      <c r="BZS56" s="5"/>
      <c r="BZT56" s="5"/>
      <c r="BZU56" s="5"/>
      <c r="BZV56" s="5"/>
      <c r="BZW56" s="5"/>
      <c r="BZX56" s="5"/>
      <c r="BZY56" s="5"/>
      <c r="BZZ56" s="5"/>
      <c r="CAA56" s="5"/>
      <c r="CAB56" s="5"/>
      <c r="CAC56" s="5"/>
      <c r="CAD56" s="5"/>
      <c r="CAE56" s="5"/>
      <c r="CAF56" s="5"/>
      <c r="CAG56" s="5"/>
      <c r="CAH56" s="5"/>
      <c r="CAI56" s="5"/>
      <c r="CAJ56" s="5"/>
      <c r="CAK56" s="5"/>
      <c r="CAL56" s="5"/>
      <c r="CAM56" s="5"/>
      <c r="CAN56" s="5"/>
      <c r="CAO56" s="5"/>
      <c r="CAP56" s="5"/>
      <c r="CAQ56" s="5"/>
      <c r="CAR56" s="5"/>
      <c r="CAS56" s="5"/>
      <c r="CAT56" s="5"/>
      <c r="CAU56" s="5"/>
      <c r="CAV56" s="5"/>
      <c r="CAW56" s="5"/>
      <c r="CAX56" s="5"/>
      <c r="CAY56" s="5"/>
      <c r="CAZ56" s="5"/>
      <c r="CBA56" s="5"/>
      <c r="CBB56" s="5"/>
      <c r="CBC56" s="5"/>
      <c r="CBD56" s="5"/>
      <c r="CBE56" s="5"/>
      <c r="CBF56" s="5"/>
      <c r="CBG56" s="5"/>
      <c r="CBH56" s="5"/>
      <c r="CBI56" s="5"/>
      <c r="CBJ56" s="5"/>
      <c r="CBK56" s="5"/>
      <c r="CBL56" s="5"/>
      <c r="CBM56" s="5"/>
      <c r="CBN56" s="5"/>
      <c r="CBO56" s="5"/>
      <c r="CBP56" s="5"/>
      <c r="CBQ56" s="5"/>
      <c r="CBR56" s="5"/>
      <c r="CBS56" s="5"/>
      <c r="CBT56" s="5"/>
      <c r="CBU56" s="5"/>
      <c r="CBV56" s="5"/>
      <c r="CBW56" s="5"/>
      <c r="CBX56" s="5"/>
      <c r="CBY56" s="5"/>
      <c r="CBZ56" s="5"/>
      <c r="CCA56" s="5"/>
      <c r="CCB56" s="5"/>
      <c r="CCC56" s="5"/>
      <c r="CCD56" s="5"/>
      <c r="CCE56" s="5"/>
      <c r="CCF56" s="5"/>
      <c r="CCG56" s="5"/>
      <c r="CCH56" s="5"/>
      <c r="CCI56" s="5"/>
      <c r="CCJ56" s="5"/>
      <c r="CCK56" s="5"/>
      <c r="CCL56" s="5"/>
      <c r="CCM56" s="5"/>
      <c r="CCN56" s="5"/>
      <c r="CCO56" s="5"/>
      <c r="CCP56" s="5"/>
      <c r="CCQ56" s="5"/>
      <c r="CCR56" s="5"/>
      <c r="CCS56" s="5"/>
      <c r="CCT56" s="5"/>
      <c r="CCU56" s="5"/>
      <c r="CCV56" s="5"/>
      <c r="CCW56" s="5"/>
      <c r="CCX56" s="5"/>
      <c r="CCY56" s="5"/>
      <c r="CCZ56" s="5"/>
      <c r="CDA56" s="5"/>
      <c r="CDB56" s="5"/>
      <c r="CDC56" s="5"/>
      <c r="CDD56" s="5"/>
      <c r="CDE56" s="5"/>
      <c r="CDF56" s="5"/>
      <c r="CDG56" s="5"/>
      <c r="CDH56" s="5"/>
      <c r="CDI56" s="5"/>
      <c r="CDJ56" s="5"/>
      <c r="CDK56" s="5"/>
      <c r="CDL56" s="5"/>
      <c r="CDM56" s="5"/>
      <c r="CDN56" s="5"/>
      <c r="CDO56" s="5"/>
      <c r="CDP56" s="5"/>
      <c r="CDQ56" s="5"/>
      <c r="CDR56" s="5"/>
      <c r="CDS56" s="5"/>
      <c r="CDT56" s="5"/>
      <c r="CDU56" s="5"/>
      <c r="CDV56" s="5"/>
      <c r="CDW56" s="5"/>
      <c r="CDX56" s="5"/>
      <c r="CDY56" s="5"/>
      <c r="CDZ56" s="5"/>
      <c r="CEA56" s="5"/>
      <c r="CEB56" s="5"/>
      <c r="CEC56" s="5"/>
      <c r="CED56" s="5"/>
      <c r="CEE56" s="5"/>
      <c r="CEF56" s="5"/>
      <c r="CEG56" s="5"/>
      <c r="CEH56" s="5"/>
      <c r="CEI56" s="5"/>
      <c r="CEJ56" s="5"/>
      <c r="CEK56" s="5"/>
      <c r="CEL56" s="5"/>
      <c r="CEM56" s="5"/>
      <c r="CEN56" s="5"/>
      <c r="CEO56" s="5"/>
      <c r="CEP56" s="5"/>
      <c r="CEQ56" s="5"/>
      <c r="CER56" s="5"/>
      <c r="CES56" s="5"/>
      <c r="CET56" s="5"/>
      <c r="CEU56" s="5"/>
      <c r="CEV56" s="5"/>
      <c r="CEW56" s="5"/>
      <c r="CEX56" s="5"/>
      <c r="CEY56" s="5"/>
      <c r="CEZ56" s="5"/>
      <c r="CFA56" s="5"/>
      <c r="CFB56" s="5"/>
      <c r="CFC56" s="5"/>
      <c r="CFD56" s="5"/>
      <c r="CFE56" s="5"/>
      <c r="CFF56" s="5"/>
      <c r="CFG56" s="5"/>
      <c r="CFH56" s="5"/>
      <c r="CFI56" s="5"/>
      <c r="CFJ56" s="5"/>
      <c r="CFK56" s="5"/>
      <c r="CFL56" s="5"/>
      <c r="CFM56" s="5"/>
      <c r="CFN56" s="5"/>
      <c r="CFO56" s="5"/>
      <c r="CFP56" s="5"/>
      <c r="CFQ56" s="5"/>
      <c r="CFR56" s="5"/>
      <c r="CFS56" s="5"/>
      <c r="CFT56" s="5"/>
      <c r="CFU56" s="5"/>
      <c r="CFV56" s="5"/>
      <c r="CFW56" s="5"/>
      <c r="CFX56" s="5"/>
      <c r="CFY56" s="5"/>
      <c r="CFZ56" s="5"/>
      <c r="CGA56" s="5"/>
      <c r="CGB56" s="5"/>
      <c r="CGC56" s="5"/>
      <c r="CGD56" s="5"/>
      <c r="CGE56" s="5"/>
      <c r="CGF56" s="5"/>
      <c r="CGG56" s="5"/>
      <c r="CGH56" s="5"/>
      <c r="CGI56" s="5"/>
      <c r="CGJ56" s="5"/>
      <c r="CGK56" s="5"/>
      <c r="CGL56" s="5"/>
      <c r="CGM56" s="5"/>
      <c r="CGN56" s="5"/>
      <c r="CGO56" s="5"/>
      <c r="CGP56" s="5"/>
      <c r="CGQ56" s="5"/>
      <c r="CGR56" s="5"/>
      <c r="CGS56" s="5"/>
      <c r="CGT56" s="5"/>
      <c r="CGU56" s="5"/>
      <c r="CGV56" s="5"/>
      <c r="CGW56" s="5"/>
      <c r="CGX56" s="5"/>
      <c r="CGY56" s="5"/>
      <c r="CGZ56" s="5"/>
      <c r="CHA56" s="5"/>
      <c r="CHB56" s="5"/>
      <c r="CHC56" s="5"/>
      <c r="CHD56" s="5"/>
      <c r="CHE56" s="5"/>
      <c r="CHF56" s="5"/>
      <c r="CHG56" s="5"/>
      <c r="CHH56" s="5"/>
      <c r="CHI56" s="5"/>
      <c r="CHJ56" s="5"/>
      <c r="CHK56" s="5"/>
      <c r="CHL56" s="5"/>
      <c r="CHM56" s="5"/>
      <c r="CHN56" s="5"/>
      <c r="CHO56" s="5"/>
      <c r="CHP56" s="5"/>
      <c r="CHQ56" s="5"/>
      <c r="CHR56" s="5"/>
      <c r="CHS56" s="5"/>
      <c r="CHT56" s="5"/>
      <c r="CHU56" s="5"/>
      <c r="CHV56" s="5"/>
      <c r="CHW56" s="5"/>
      <c r="CHX56" s="5"/>
      <c r="CHY56" s="5"/>
      <c r="CHZ56" s="5"/>
      <c r="CIA56" s="5"/>
      <c r="CIB56" s="5"/>
      <c r="CIC56" s="5"/>
      <c r="CID56" s="5"/>
      <c r="CIE56" s="5"/>
      <c r="CIF56" s="5"/>
      <c r="CIG56" s="5"/>
      <c r="CIH56" s="5"/>
      <c r="CII56" s="5"/>
      <c r="CIJ56" s="5"/>
      <c r="CIK56" s="5"/>
      <c r="CIL56" s="5"/>
      <c r="CIM56" s="5"/>
      <c r="CIN56" s="5"/>
      <c r="CIO56" s="5"/>
      <c r="CIP56" s="5"/>
      <c r="CIQ56" s="5"/>
      <c r="CIR56" s="5"/>
      <c r="CIS56" s="5"/>
      <c r="CIT56" s="5"/>
      <c r="CIU56" s="5"/>
      <c r="CIV56" s="5"/>
      <c r="CIW56" s="5"/>
      <c r="CIX56" s="5"/>
      <c r="CIY56" s="5"/>
      <c r="CIZ56" s="5"/>
      <c r="CJA56" s="5"/>
      <c r="CJB56" s="5"/>
      <c r="CJC56" s="5"/>
      <c r="CJD56" s="5"/>
      <c r="CJE56" s="5"/>
      <c r="CJF56" s="5"/>
      <c r="CJG56" s="5"/>
      <c r="CJH56" s="5"/>
      <c r="CJI56" s="5"/>
      <c r="CJJ56" s="5"/>
      <c r="CJK56" s="5"/>
      <c r="CJL56" s="5"/>
      <c r="CJM56" s="5"/>
      <c r="CJN56" s="5"/>
      <c r="CJO56" s="5"/>
      <c r="CJP56" s="5"/>
      <c r="CJQ56" s="5"/>
      <c r="CJR56" s="5"/>
      <c r="CJS56" s="5"/>
      <c r="CJT56" s="5"/>
      <c r="CJU56" s="5"/>
      <c r="CJV56" s="5"/>
      <c r="CJW56" s="5"/>
      <c r="CJX56" s="5"/>
      <c r="CJY56" s="5"/>
      <c r="CJZ56" s="5"/>
      <c r="CKA56" s="5"/>
      <c r="CKB56" s="5"/>
      <c r="CKC56" s="5"/>
      <c r="CKD56" s="5"/>
      <c r="CKE56" s="5"/>
      <c r="CKF56" s="5"/>
      <c r="CKG56" s="5"/>
      <c r="CKH56" s="5"/>
      <c r="CKI56" s="5"/>
      <c r="CKJ56" s="5"/>
      <c r="CKK56" s="5"/>
      <c r="CKL56" s="5"/>
      <c r="CKM56" s="5"/>
      <c r="CKN56" s="5"/>
      <c r="CKO56" s="5"/>
      <c r="CKP56" s="5"/>
      <c r="CKQ56" s="5"/>
      <c r="CKR56" s="5"/>
      <c r="CKS56" s="5"/>
      <c r="CKT56" s="5"/>
      <c r="CKU56" s="5"/>
      <c r="CKV56" s="5"/>
      <c r="CKW56" s="5"/>
      <c r="CKX56" s="5"/>
      <c r="CKY56" s="5"/>
      <c r="CKZ56" s="5"/>
      <c r="CLA56" s="5"/>
      <c r="CLB56" s="5"/>
      <c r="CLC56" s="5"/>
      <c r="CLD56" s="5"/>
      <c r="CLE56" s="5"/>
      <c r="CLF56" s="5"/>
      <c r="CLG56" s="5"/>
      <c r="CLH56" s="5"/>
      <c r="CLI56" s="5"/>
      <c r="CLJ56" s="5"/>
      <c r="CLK56" s="5"/>
      <c r="CLL56" s="5"/>
      <c r="CLM56" s="5"/>
      <c r="CLN56" s="5"/>
      <c r="CLO56" s="5"/>
      <c r="CLP56" s="5"/>
      <c r="CLQ56" s="5"/>
      <c r="CLR56" s="5"/>
      <c r="CLS56" s="5"/>
      <c r="CLT56" s="5"/>
      <c r="CLU56" s="5"/>
      <c r="CLV56" s="5"/>
      <c r="CLW56" s="5"/>
      <c r="CLX56" s="5"/>
      <c r="CLY56" s="5"/>
      <c r="CLZ56" s="5"/>
      <c r="CMA56" s="5"/>
      <c r="CMB56" s="5"/>
      <c r="CMC56" s="5"/>
      <c r="CMD56" s="5"/>
      <c r="CME56" s="5"/>
      <c r="CMF56" s="5"/>
      <c r="CMG56" s="5"/>
      <c r="CMH56" s="5"/>
      <c r="CMI56" s="5"/>
      <c r="CMJ56" s="5"/>
      <c r="CMK56" s="5"/>
      <c r="CML56" s="5"/>
      <c r="CMM56" s="5"/>
      <c r="CMN56" s="5"/>
      <c r="CMO56" s="5"/>
      <c r="CMP56" s="5"/>
      <c r="CMQ56" s="5"/>
      <c r="CMR56" s="5"/>
      <c r="CMS56" s="5"/>
      <c r="CMT56" s="5"/>
      <c r="CMU56" s="5"/>
      <c r="CMV56" s="5"/>
      <c r="CMW56" s="5"/>
      <c r="CMX56" s="5"/>
      <c r="CMY56" s="5"/>
      <c r="CMZ56" s="5"/>
      <c r="CNA56" s="5"/>
      <c r="CNB56" s="5"/>
      <c r="CNC56" s="5"/>
      <c r="CND56" s="5"/>
      <c r="CNE56" s="5"/>
      <c r="CNF56" s="5"/>
      <c r="CNG56" s="5"/>
      <c r="CNH56" s="5"/>
      <c r="CNI56" s="5"/>
      <c r="CNJ56" s="5"/>
      <c r="CNK56" s="5"/>
      <c r="CNL56" s="5"/>
      <c r="CNM56" s="5"/>
      <c r="CNN56" s="5"/>
      <c r="CNO56" s="5"/>
      <c r="CNP56" s="5"/>
      <c r="CNQ56" s="5"/>
      <c r="CNR56" s="5"/>
      <c r="CNS56" s="5"/>
      <c r="CNT56" s="5"/>
      <c r="CNU56" s="5"/>
      <c r="CNV56" s="5"/>
      <c r="CNW56" s="5"/>
      <c r="CNX56" s="5"/>
      <c r="CNY56" s="5"/>
      <c r="CNZ56" s="5"/>
      <c r="COA56" s="5"/>
      <c r="COB56" s="5"/>
      <c r="COC56" s="5"/>
      <c r="COD56" s="5"/>
      <c r="COE56" s="5"/>
      <c r="COF56" s="5"/>
      <c r="COG56" s="5"/>
      <c r="COH56" s="5"/>
      <c r="COI56" s="5"/>
      <c r="COJ56" s="5"/>
      <c r="COK56" s="5"/>
      <c r="COL56" s="5"/>
      <c r="COM56" s="5"/>
      <c r="CON56" s="5"/>
      <c r="COO56" s="5"/>
      <c r="COP56" s="5"/>
      <c r="COQ56" s="5"/>
      <c r="COR56" s="5"/>
      <c r="COS56" s="5"/>
      <c r="COT56" s="5"/>
      <c r="COU56" s="5"/>
      <c r="COV56" s="5"/>
      <c r="COW56" s="5"/>
      <c r="COX56" s="5"/>
      <c r="COY56" s="5"/>
      <c r="COZ56" s="5"/>
      <c r="CPA56" s="5"/>
      <c r="CPB56" s="5"/>
      <c r="CPC56" s="5"/>
      <c r="CPD56" s="5"/>
      <c r="CPE56" s="5"/>
      <c r="CPF56" s="5"/>
      <c r="CPG56" s="5"/>
      <c r="CPH56" s="5"/>
      <c r="CPI56" s="5"/>
      <c r="CPJ56" s="5"/>
      <c r="CPK56" s="5"/>
      <c r="CPL56" s="5"/>
      <c r="CPM56" s="5"/>
      <c r="CPN56" s="5"/>
      <c r="CPO56" s="5"/>
      <c r="CPP56" s="5"/>
      <c r="CPQ56" s="5"/>
      <c r="CPR56" s="5"/>
      <c r="CPS56" s="5"/>
      <c r="CPT56" s="5"/>
      <c r="CPU56" s="5"/>
      <c r="CPV56" s="5"/>
      <c r="CPW56" s="5"/>
      <c r="CPX56" s="5"/>
      <c r="CPY56" s="5"/>
      <c r="CPZ56" s="5"/>
      <c r="CQA56" s="5"/>
      <c r="CQB56" s="5"/>
      <c r="CQC56" s="5"/>
      <c r="CQD56" s="5"/>
      <c r="CQE56" s="5"/>
      <c r="CQF56" s="5"/>
      <c r="CQG56" s="5"/>
      <c r="CQH56" s="5"/>
      <c r="CQI56" s="5"/>
      <c r="CQJ56" s="5"/>
      <c r="CQK56" s="5"/>
      <c r="CQL56" s="5"/>
      <c r="CQM56" s="5"/>
      <c r="CQN56" s="5"/>
      <c r="CQO56" s="5"/>
      <c r="CQP56" s="5"/>
      <c r="CQQ56" s="5"/>
      <c r="CQR56" s="5"/>
      <c r="CQS56" s="5"/>
      <c r="CQT56" s="5"/>
      <c r="CQU56" s="5"/>
      <c r="CQV56" s="5"/>
      <c r="CQW56" s="5"/>
      <c r="CQX56" s="5"/>
      <c r="CQY56" s="5"/>
      <c r="CQZ56" s="5"/>
      <c r="CRA56" s="5"/>
      <c r="CRB56" s="5"/>
      <c r="CRC56" s="5"/>
      <c r="CRD56" s="5"/>
      <c r="CRE56" s="5"/>
      <c r="CRF56" s="5"/>
      <c r="CRG56" s="5"/>
      <c r="CRH56" s="5"/>
      <c r="CRI56" s="5"/>
      <c r="CRJ56" s="5"/>
      <c r="CRK56" s="5"/>
      <c r="CRL56" s="5"/>
      <c r="CRM56" s="5"/>
      <c r="CRN56" s="5"/>
      <c r="CRO56" s="5"/>
      <c r="CRP56" s="5"/>
      <c r="CRQ56" s="5"/>
      <c r="CRR56" s="5"/>
      <c r="CRS56" s="5"/>
      <c r="CRT56" s="5"/>
      <c r="CRU56" s="5"/>
      <c r="CRV56" s="5"/>
      <c r="CRW56" s="5"/>
      <c r="CRX56" s="5"/>
      <c r="CRY56" s="5"/>
      <c r="CRZ56" s="5"/>
      <c r="CSA56" s="5"/>
      <c r="CSB56" s="5"/>
      <c r="CSC56" s="5"/>
      <c r="CSD56" s="5"/>
      <c r="CSE56" s="5"/>
      <c r="CSF56" s="5"/>
      <c r="CSG56" s="5"/>
      <c r="CSH56" s="5"/>
      <c r="CSI56" s="5"/>
      <c r="CSJ56" s="5"/>
      <c r="CSK56" s="5"/>
      <c r="CSL56" s="5"/>
      <c r="CSM56" s="5"/>
      <c r="CSN56" s="5"/>
      <c r="CSO56" s="5"/>
      <c r="CSP56" s="5"/>
      <c r="CSQ56" s="5"/>
      <c r="CSR56" s="5"/>
      <c r="CSS56" s="5"/>
      <c r="CST56" s="5"/>
      <c r="CSU56" s="5"/>
      <c r="CSV56" s="5"/>
      <c r="CSW56" s="5"/>
      <c r="CSX56" s="5"/>
      <c r="CSY56" s="5"/>
      <c r="CSZ56" s="5"/>
      <c r="CTA56" s="5"/>
      <c r="CTB56" s="5"/>
      <c r="CTC56" s="5"/>
      <c r="CTD56" s="5"/>
      <c r="CTE56" s="5"/>
      <c r="CTF56" s="5"/>
      <c r="CTG56" s="5"/>
      <c r="CTH56" s="5"/>
      <c r="CTI56" s="5"/>
      <c r="CTJ56" s="5"/>
      <c r="CTK56" s="5"/>
      <c r="CTL56" s="5"/>
      <c r="CTM56" s="5"/>
      <c r="CTN56" s="5"/>
      <c r="CTO56" s="5"/>
      <c r="CTP56" s="5"/>
      <c r="CTQ56" s="5"/>
      <c r="CTR56" s="5"/>
      <c r="CTS56" s="5"/>
    </row>
    <row r="57" s="2" customFormat="1" ht="111.5" customHeight="1" spans="1:21">
      <c r="A57" s="18">
        <v>51</v>
      </c>
      <c r="B57" s="18" t="s">
        <v>150</v>
      </c>
      <c r="C57" s="18" t="s">
        <v>228</v>
      </c>
      <c r="D57" s="18" t="s">
        <v>229</v>
      </c>
      <c r="E57" s="34" t="s">
        <v>230</v>
      </c>
      <c r="F57" s="18" t="s">
        <v>231</v>
      </c>
      <c r="G57" s="18" t="s">
        <v>26</v>
      </c>
      <c r="H57" s="18">
        <v>1</v>
      </c>
      <c r="I57" s="31" t="s">
        <v>101</v>
      </c>
      <c r="J57" s="50" t="s">
        <v>232</v>
      </c>
      <c r="K57" s="51"/>
      <c r="L57" s="51"/>
      <c r="M57" s="69"/>
      <c r="N57" s="58">
        <f t="shared" si="0"/>
        <v>98.43</v>
      </c>
      <c r="O57" s="58">
        <f t="shared" si="1"/>
        <v>98.43</v>
      </c>
      <c r="P57" s="66"/>
      <c r="Q57" s="66">
        <v>98.43</v>
      </c>
      <c r="R57" s="66"/>
      <c r="S57" s="66"/>
      <c r="T57" s="71"/>
      <c r="U57" s="18" t="s">
        <v>229</v>
      </c>
    </row>
    <row r="58" s="2" customFormat="1" ht="111.5" customHeight="1" spans="1:21">
      <c r="A58" s="18">
        <v>52</v>
      </c>
      <c r="B58" s="18" t="s">
        <v>150</v>
      </c>
      <c r="C58" s="18" t="s">
        <v>228</v>
      </c>
      <c r="D58" s="18" t="s">
        <v>229</v>
      </c>
      <c r="E58" s="34" t="s">
        <v>230</v>
      </c>
      <c r="F58" s="18" t="s">
        <v>233</v>
      </c>
      <c r="G58" s="18" t="s">
        <v>26</v>
      </c>
      <c r="H58" s="18">
        <v>1</v>
      </c>
      <c r="I58" s="31" t="s">
        <v>101</v>
      </c>
      <c r="J58" s="48" t="s">
        <v>234</v>
      </c>
      <c r="K58" s="49"/>
      <c r="L58" s="49"/>
      <c r="M58" s="68"/>
      <c r="N58" s="58">
        <f t="shared" si="0"/>
        <v>191</v>
      </c>
      <c r="O58" s="58">
        <f t="shared" si="1"/>
        <v>191</v>
      </c>
      <c r="P58" s="66"/>
      <c r="Q58" s="66">
        <v>100</v>
      </c>
      <c r="R58" s="66">
        <v>91</v>
      </c>
      <c r="S58" s="66"/>
      <c r="T58" s="71"/>
      <c r="U58" s="18" t="s">
        <v>229</v>
      </c>
    </row>
    <row r="59" s="5" customFormat="1" ht="71" customHeight="1" spans="1:21">
      <c r="A59" s="18">
        <v>53</v>
      </c>
      <c r="B59" s="18" t="s">
        <v>150</v>
      </c>
      <c r="C59" s="18" t="s">
        <v>235</v>
      </c>
      <c r="D59" s="18" t="s">
        <v>206</v>
      </c>
      <c r="E59" s="18" t="s">
        <v>236</v>
      </c>
      <c r="F59" s="18" t="s">
        <v>237</v>
      </c>
      <c r="G59" s="18" t="s">
        <v>26</v>
      </c>
      <c r="H59" s="18">
        <v>1</v>
      </c>
      <c r="I59" s="31" t="s">
        <v>101</v>
      </c>
      <c r="J59" s="44" t="s">
        <v>238</v>
      </c>
      <c r="K59" s="45"/>
      <c r="L59" s="45"/>
      <c r="M59" s="65"/>
      <c r="N59" s="58">
        <f t="shared" si="0"/>
        <v>25</v>
      </c>
      <c r="O59" s="58">
        <f t="shared" si="1"/>
        <v>25</v>
      </c>
      <c r="P59" s="66"/>
      <c r="Q59" s="66">
        <v>25</v>
      </c>
      <c r="R59" s="66"/>
      <c r="S59" s="66"/>
      <c r="T59" s="71"/>
      <c r="U59" s="18" t="s">
        <v>206</v>
      </c>
    </row>
    <row r="60" s="5" customFormat="1" ht="84.5" customHeight="1" spans="1:21">
      <c r="A60" s="18">
        <v>54</v>
      </c>
      <c r="B60" s="18" t="s">
        <v>150</v>
      </c>
      <c r="C60" s="18" t="s">
        <v>239</v>
      </c>
      <c r="D60" s="18" t="s">
        <v>160</v>
      </c>
      <c r="E60" s="18" t="s">
        <v>225</v>
      </c>
      <c r="F60" s="18" t="s">
        <v>240</v>
      </c>
      <c r="G60" s="18" t="s">
        <v>26</v>
      </c>
      <c r="H60" s="18">
        <v>1</v>
      </c>
      <c r="I60" s="31" t="s">
        <v>101</v>
      </c>
      <c r="J60" s="19" t="s">
        <v>241</v>
      </c>
      <c r="K60" s="46"/>
      <c r="L60" s="46"/>
      <c r="M60" s="30"/>
      <c r="N60" s="58">
        <f t="shared" si="0"/>
        <v>68.89</v>
      </c>
      <c r="O60" s="58">
        <f t="shared" si="1"/>
        <v>68.89</v>
      </c>
      <c r="P60" s="66"/>
      <c r="Q60" s="66">
        <v>68.89</v>
      </c>
      <c r="R60" s="66"/>
      <c r="S60" s="66"/>
      <c r="T60" s="18"/>
      <c r="U60" s="18" t="s">
        <v>160</v>
      </c>
    </row>
    <row r="61" s="5" customFormat="1" ht="84.5" customHeight="1" spans="1:21">
      <c r="A61" s="18">
        <v>55</v>
      </c>
      <c r="B61" s="18" t="s">
        <v>150</v>
      </c>
      <c r="C61" s="18" t="s">
        <v>169</v>
      </c>
      <c r="D61" s="18" t="s">
        <v>242</v>
      </c>
      <c r="E61" s="18" t="s">
        <v>243</v>
      </c>
      <c r="F61" s="18" t="s">
        <v>244</v>
      </c>
      <c r="G61" s="18" t="s">
        <v>26</v>
      </c>
      <c r="H61" s="18">
        <v>1</v>
      </c>
      <c r="I61" s="31" t="s">
        <v>101</v>
      </c>
      <c r="J61" s="19" t="s">
        <v>245</v>
      </c>
      <c r="K61" s="46"/>
      <c r="L61" s="46"/>
      <c r="M61" s="30"/>
      <c r="N61" s="58">
        <f t="shared" si="0"/>
        <v>70</v>
      </c>
      <c r="O61" s="58">
        <f t="shared" si="1"/>
        <v>70</v>
      </c>
      <c r="P61" s="66"/>
      <c r="Q61" s="66">
        <v>70</v>
      </c>
      <c r="R61" s="66"/>
      <c r="S61" s="66"/>
      <c r="T61" s="18"/>
      <c r="U61" s="18" t="s">
        <v>242</v>
      </c>
    </row>
    <row r="62" ht="139" customHeight="1" spans="1:21">
      <c r="A62" s="18">
        <v>56</v>
      </c>
      <c r="B62" s="18" t="s">
        <v>150</v>
      </c>
      <c r="C62" s="18" t="s">
        <v>169</v>
      </c>
      <c r="D62" s="18" t="s">
        <v>246</v>
      </c>
      <c r="E62" s="37" t="s">
        <v>247</v>
      </c>
      <c r="F62" s="18" t="s">
        <v>248</v>
      </c>
      <c r="G62" s="18" t="s">
        <v>26</v>
      </c>
      <c r="H62" s="18">
        <v>1</v>
      </c>
      <c r="I62" s="31" t="s">
        <v>101</v>
      </c>
      <c r="J62" s="44" t="s">
        <v>249</v>
      </c>
      <c r="K62" s="45"/>
      <c r="L62" s="45"/>
      <c r="M62" s="65"/>
      <c r="N62" s="58">
        <f t="shared" si="0"/>
        <v>372.1772</v>
      </c>
      <c r="O62" s="58">
        <f t="shared" si="1"/>
        <v>94.1772</v>
      </c>
      <c r="P62" s="71"/>
      <c r="Q62" s="71">
        <f>372.1772-278</f>
        <v>94.1772</v>
      </c>
      <c r="R62" s="71"/>
      <c r="S62" s="71"/>
      <c r="T62" s="71">
        <f>158+120</f>
        <v>278</v>
      </c>
      <c r="U62" s="18" t="s">
        <v>246</v>
      </c>
    </row>
    <row r="63" s="5" customFormat="1" ht="84.5" customHeight="1" spans="1:21">
      <c r="A63" s="18">
        <v>57</v>
      </c>
      <c r="B63" s="26" t="s">
        <v>150</v>
      </c>
      <c r="C63" s="26" t="s">
        <v>250</v>
      </c>
      <c r="D63" s="18" t="s">
        <v>246</v>
      </c>
      <c r="E63" s="18" t="s">
        <v>251</v>
      </c>
      <c r="F63" s="18" t="s">
        <v>252</v>
      </c>
      <c r="G63" s="18" t="s">
        <v>26</v>
      </c>
      <c r="H63" s="18">
        <v>1</v>
      </c>
      <c r="I63" s="18" t="s">
        <v>101</v>
      </c>
      <c r="J63" s="18" t="s">
        <v>253</v>
      </c>
      <c r="K63" s="18"/>
      <c r="L63" s="18"/>
      <c r="M63" s="18"/>
      <c r="N63" s="58">
        <f t="shared" si="0"/>
        <v>50</v>
      </c>
      <c r="O63" s="58">
        <f t="shared" si="1"/>
        <v>50</v>
      </c>
      <c r="P63" s="71"/>
      <c r="Q63" s="18">
        <v>50</v>
      </c>
      <c r="R63" s="18"/>
      <c r="S63" s="18"/>
      <c r="T63" s="18"/>
      <c r="U63" s="18" t="s">
        <v>246</v>
      </c>
    </row>
    <row r="64" ht="139" customHeight="1" spans="1:21">
      <c r="A64" s="18">
        <v>58</v>
      </c>
      <c r="B64" s="25" t="s">
        <v>254</v>
      </c>
      <c r="C64" s="25" t="s">
        <v>255</v>
      </c>
      <c r="D64" s="27" t="s">
        <v>256</v>
      </c>
      <c r="E64" s="30"/>
      <c r="F64" s="25" t="s">
        <v>257</v>
      </c>
      <c r="G64" s="21" t="s">
        <v>258</v>
      </c>
      <c r="H64" s="20">
        <v>1</v>
      </c>
      <c r="I64" s="21" t="s">
        <v>204</v>
      </c>
      <c r="J64" s="27" t="s">
        <v>259</v>
      </c>
      <c r="K64" s="46"/>
      <c r="L64" s="46"/>
      <c r="M64" s="30"/>
      <c r="N64" s="72">
        <f t="shared" si="0"/>
        <v>196</v>
      </c>
      <c r="O64" s="72">
        <f t="shared" si="1"/>
        <v>196</v>
      </c>
      <c r="P64" s="71"/>
      <c r="Q64" s="71"/>
      <c r="R64" s="71"/>
      <c r="S64" s="71">
        <f>196</f>
        <v>196</v>
      </c>
      <c r="T64" s="71"/>
      <c r="U64" s="25" t="s">
        <v>260</v>
      </c>
    </row>
    <row r="65" ht="139" customHeight="1" spans="1:21">
      <c r="A65" s="18">
        <v>59</v>
      </c>
      <c r="B65" s="25" t="s">
        <v>254</v>
      </c>
      <c r="C65" s="25" t="s">
        <v>261</v>
      </c>
      <c r="D65" s="27" t="s">
        <v>256</v>
      </c>
      <c r="E65" s="30"/>
      <c r="F65" s="25" t="s">
        <v>262</v>
      </c>
      <c r="G65" s="21" t="s">
        <v>258</v>
      </c>
      <c r="H65" s="20">
        <v>1</v>
      </c>
      <c r="I65" s="21" t="s">
        <v>204</v>
      </c>
      <c r="J65" s="27" t="s">
        <v>263</v>
      </c>
      <c r="K65" s="46"/>
      <c r="L65" s="46"/>
      <c r="M65" s="30"/>
      <c r="N65" s="72">
        <f t="shared" si="0"/>
        <v>187.0507</v>
      </c>
      <c r="O65" s="72">
        <f t="shared" si="1"/>
        <v>187.0507</v>
      </c>
      <c r="P65" s="71"/>
      <c r="Q65" s="71">
        <v>12.22</v>
      </c>
      <c r="R65" s="71"/>
      <c r="S65" s="71">
        <f>160+15.6307-13-0.8+13</f>
        <v>174.8307</v>
      </c>
      <c r="T65" s="71"/>
      <c r="U65" s="21" t="s">
        <v>46</v>
      </c>
    </row>
    <row r="66" ht="139" customHeight="1" spans="1:21">
      <c r="A66" s="18">
        <v>60</v>
      </c>
      <c r="B66" s="77" t="s">
        <v>254</v>
      </c>
      <c r="C66" s="25" t="s">
        <v>264</v>
      </c>
      <c r="D66" s="27" t="s">
        <v>256</v>
      </c>
      <c r="E66" s="30"/>
      <c r="F66" s="25" t="s">
        <v>265</v>
      </c>
      <c r="G66" s="21" t="s">
        <v>258</v>
      </c>
      <c r="H66" s="20">
        <v>1</v>
      </c>
      <c r="I66" s="21" t="s">
        <v>204</v>
      </c>
      <c r="J66" s="27" t="s">
        <v>266</v>
      </c>
      <c r="K66" s="46"/>
      <c r="L66" s="46"/>
      <c r="M66" s="30"/>
      <c r="N66" s="72">
        <f t="shared" si="0"/>
        <v>18.93352</v>
      </c>
      <c r="O66" s="72">
        <f t="shared" si="1"/>
        <v>15.1468</v>
      </c>
      <c r="P66" s="71"/>
      <c r="Q66" s="71"/>
      <c r="R66" s="71"/>
      <c r="S66" s="71">
        <v>15.1468</v>
      </c>
      <c r="T66" s="71">
        <f>4508*42*0.2/10000</f>
        <v>3.78672</v>
      </c>
      <c r="U66" s="21" t="s">
        <v>46</v>
      </c>
    </row>
    <row r="67" ht="139" customHeight="1" spans="1:21">
      <c r="A67" s="18">
        <v>61</v>
      </c>
      <c r="B67" s="25" t="s">
        <v>267</v>
      </c>
      <c r="C67" s="25" t="s">
        <v>268</v>
      </c>
      <c r="D67" s="27" t="s">
        <v>256</v>
      </c>
      <c r="E67" s="30"/>
      <c r="F67" s="25" t="s">
        <v>269</v>
      </c>
      <c r="G67" s="21" t="s">
        <v>258</v>
      </c>
      <c r="H67" s="20">
        <v>1</v>
      </c>
      <c r="I67" s="21" t="s">
        <v>204</v>
      </c>
      <c r="J67" s="27" t="s">
        <v>270</v>
      </c>
      <c r="K67" s="46"/>
      <c r="L67" s="46"/>
      <c r="M67" s="30"/>
      <c r="N67" s="72">
        <f t="shared" si="0"/>
        <v>253.8</v>
      </c>
      <c r="O67" s="72">
        <f t="shared" si="1"/>
        <v>155.5</v>
      </c>
      <c r="P67" s="71"/>
      <c r="Q67" s="71">
        <f>102-0.5</f>
        <v>101.5</v>
      </c>
      <c r="R67" s="71"/>
      <c r="S67" s="71">
        <f>54</f>
        <v>54</v>
      </c>
      <c r="T67" s="71">
        <v>98.3</v>
      </c>
      <c r="U67" s="25" t="s">
        <v>271</v>
      </c>
    </row>
    <row r="68" ht="139" customHeight="1" spans="1:21">
      <c r="A68" s="18">
        <v>62</v>
      </c>
      <c r="B68" s="25" t="s">
        <v>267</v>
      </c>
      <c r="C68" s="25" t="s">
        <v>272</v>
      </c>
      <c r="D68" s="27" t="s">
        <v>256</v>
      </c>
      <c r="E68" s="30"/>
      <c r="F68" s="25" t="s">
        <v>273</v>
      </c>
      <c r="G68" s="21" t="s">
        <v>258</v>
      </c>
      <c r="H68" s="20">
        <v>1</v>
      </c>
      <c r="I68" s="21" t="s">
        <v>204</v>
      </c>
      <c r="J68" s="27" t="s">
        <v>274</v>
      </c>
      <c r="K68" s="46"/>
      <c r="L68" s="46"/>
      <c r="M68" s="30"/>
      <c r="N68" s="72">
        <f t="shared" si="0"/>
        <v>10</v>
      </c>
      <c r="O68" s="72">
        <f t="shared" si="1"/>
        <v>10</v>
      </c>
      <c r="P68" s="71"/>
      <c r="Q68" s="71"/>
      <c r="R68" s="71"/>
      <c r="S68" s="71">
        <v>10</v>
      </c>
      <c r="T68" s="71"/>
      <c r="U68" s="25" t="s">
        <v>271</v>
      </c>
    </row>
    <row r="69" s="8" customFormat="1" ht="77.1" customHeight="1" spans="1:2567">
      <c r="A69" s="18">
        <v>63</v>
      </c>
      <c r="B69" s="21" t="s">
        <v>200</v>
      </c>
      <c r="C69" s="25" t="s">
        <v>275</v>
      </c>
      <c r="D69" s="27" t="s">
        <v>256</v>
      </c>
      <c r="E69" s="30"/>
      <c r="F69" s="25" t="s">
        <v>276</v>
      </c>
      <c r="G69" s="25" t="s">
        <v>258</v>
      </c>
      <c r="H69" s="18">
        <v>1</v>
      </c>
      <c r="I69" s="53" t="s">
        <v>204</v>
      </c>
      <c r="J69" s="27" t="s">
        <v>277</v>
      </c>
      <c r="K69" s="46"/>
      <c r="L69" s="46"/>
      <c r="M69" s="30"/>
      <c r="N69" s="72">
        <f t="shared" si="0"/>
        <v>70</v>
      </c>
      <c r="O69" s="72">
        <f t="shared" si="1"/>
        <v>70</v>
      </c>
      <c r="P69" s="71"/>
      <c r="Q69" s="71">
        <f>30+12.4+0.5</f>
        <v>42.9</v>
      </c>
      <c r="R69" s="71">
        <v>27.1</v>
      </c>
      <c r="S69" s="71"/>
      <c r="T69" s="71"/>
      <c r="U69" s="25" t="s">
        <v>278</v>
      </c>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5"/>
      <c r="NH69" s="5"/>
      <c r="NI69" s="5"/>
      <c r="NJ69" s="5"/>
      <c r="NK69" s="5"/>
      <c r="NL69" s="5"/>
      <c r="NM69" s="5"/>
      <c r="NN69" s="5"/>
      <c r="NO69" s="5"/>
      <c r="NP69" s="5"/>
      <c r="NQ69" s="5"/>
      <c r="NR69" s="5"/>
      <c r="NS69" s="5"/>
      <c r="NT69" s="5"/>
      <c r="NU69" s="5"/>
      <c r="NV69" s="5"/>
      <c r="NW69" s="5"/>
      <c r="NX69" s="5"/>
      <c r="NY69" s="5"/>
      <c r="NZ69" s="5"/>
      <c r="OA69" s="5"/>
      <c r="OB69" s="5"/>
      <c r="OC69" s="5"/>
      <c r="OD69" s="5"/>
      <c r="OE69" s="5"/>
      <c r="OF69" s="5"/>
      <c r="OG69" s="5"/>
      <c r="OH69" s="5"/>
      <c r="OI69" s="5"/>
      <c r="OJ69" s="5"/>
      <c r="OK69" s="5"/>
      <c r="OL69" s="5"/>
      <c r="OM69" s="5"/>
      <c r="ON69" s="5"/>
      <c r="OO69" s="5"/>
      <c r="OP69" s="5"/>
      <c r="OQ69" s="5"/>
      <c r="OR69" s="5"/>
      <c r="OS69" s="5"/>
      <c r="OT69" s="5"/>
      <c r="OU69" s="5"/>
      <c r="OV69" s="5"/>
      <c r="OW69" s="5"/>
      <c r="OX69" s="5"/>
      <c r="OY69" s="5"/>
      <c r="OZ69" s="5"/>
      <c r="PA69" s="5"/>
      <c r="PB69" s="5"/>
      <c r="PC69" s="5"/>
      <c r="PD69" s="5"/>
      <c r="PE69" s="5"/>
      <c r="PF69" s="5"/>
      <c r="PG69" s="5"/>
      <c r="PH69" s="5"/>
      <c r="PI69" s="5"/>
      <c r="PJ69" s="5"/>
      <c r="PK69" s="5"/>
      <c r="PL69" s="5"/>
      <c r="PM69" s="5"/>
      <c r="PN69" s="5"/>
      <c r="PO69" s="5"/>
      <c r="PP69" s="5"/>
      <c r="PQ69" s="5"/>
      <c r="PR69" s="5"/>
      <c r="PS69" s="5"/>
      <c r="PT69" s="5"/>
      <c r="PU69" s="5"/>
      <c r="PV69" s="5"/>
      <c r="PW69" s="5"/>
      <c r="PX69" s="5"/>
      <c r="PY69" s="5"/>
      <c r="PZ69" s="5"/>
      <c r="QA69" s="5"/>
      <c r="QB69" s="5"/>
      <c r="QC69" s="5"/>
      <c r="QD69" s="5"/>
      <c r="QE69" s="5"/>
      <c r="QF69" s="5"/>
      <c r="QG69" s="5"/>
      <c r="QH69" s="5"/>
      <c r="QI69" s="5"/>
      <c r="QJ69" s="5"/>
      <c r="QK69" s="5"/>
      <c r="QL69" s="5"/>
      <c r="QM69" s="5"/>
      <c r="QN69" s="5"/>
      <c r="QO69" s="5"/>
      <c r="QP69" s="5"/>
      <c r="QQ69" s="5"/>
      <c r="QR69" s="5"/>
      <c r="QS69" s="5"/>
      <c r="QT69" s="5"/>
      <c r="QU69" s="5"/>
      <c r="QV69" s="5"/>
      <c r="QW69" s="5"/>
      <c r="QX69" s="5"/>
      <c r="QY69" s="5"/>
      <c r="QZ69" s="5"/>
      <c r="RA69" s="5"/>
      <c r="RB69" s="5"/>
      <c r="RC69" s="5"/>
      <c r="RD69" s="5"/>
      <c r="RE69" s="5"/>
      <c r="RF69" s="5"/>
      <c r="RG69" s="5"/>
      <c r="RH69" s="5"/>
      <c r="RI69" s="5"/>
      <c r="RJ69" s="5"/>
      <c r="RK69" s="5"/>
      <c r="RL69" s="5"/>
      <c r="RM69" s="5"/>
      <c r="RN69" s="5"/>
      <c r="RO69" s="5"/>
      <c r="RP69" s="5"/>
      <c r="RQ69" s="5"/>
      <c r="RR69" s="5"/>
      <c r="RS69" s="5"/>
      <c r="RT69" s="5"/>
      <c r="RU69" s="5"/>
      <c r="RV69" s="5"/>
      <c r="RW69" s="5"/>
      <c r="RX69" s="5"/>
      <c r="RY69" s="5"/>
      <c r="RZ69" s="5"/>
      <c r="SA69" s="5"/>
      <c r="SB69" s="5"/>
      <c r="SC69" s="5"/>
      <c r="SD69" s="5"/>
      <c r="SE69" s="5"/>
      <c r="SF69" s="5"/>
      <c r="SG69" s="5"/>
      <c r="SH69" s="5"/>
      <c r="SI69" s="5"/>
      <c r="SJ69" s="5"/>
      <c r="SK69" s="5"/>
      <c r="SL69" s="5"/>
      <c r="SM69" s="5"/>
      <c r="SN69" s="5"/>
      <c r="SO69" s="5"/>
      <c r="SP69" s="5"/>
      <c r="SQ69" s="5"/>
      <c r="SR69" s="5"/>
      <c r="SS69" s="5"/>
      <c r="ST69" s="5"/>
      <c r="SU69" s="5"/>
      <c r="SV69" s="5"/>
      <c r="SW69" s="5"/>
      <c r="SX69" s="5"/>
      <c r="SY69" s="5"/>
      <c r="SZ69" s="5"/>
      <c r="TA69" s="5"/>
      <c r="TB69" s="5"/>
      <c r="TC69" s="5"/>
      <c r="TD69" s="5"/>
      <c r="TE69" s="5"/>
      <c r="TF69" s="5"/>
      <c r="TG69" s="5"/>
      <c r="TH69" s="5"/>
      <c r="TI69" s="5"/>
      <c r="TJ69" s="5"/>
      <c r="TK69" s="5"/>
      <c r="TL69" s="5"/>
      <c r="TM69" s="5"/>
      <c r="TN69" s="5"/>
      <c r="TO69" s="5"/>
      <c r="TP69" s="5"/>
      <c r="TQ69" s="5"/>
      <c r="TR69" s="5"/>
      <c r="TS69" s="5"/>
      <c r="TT69" s="5"/>
      <c r="TU69" s="5"/>
      <c r="TV69" s="5"/>
      <c r="TW69" s="5"/>
      <c r="TX69" s="5"/>
      <c r="TY69" s="5"/>
      <c r="TZ69" s="5"/>
      <c r="UA69" s="5"/>
      <c r="UB69" s="5"/>
      <c r="UC69" s="5"/>
      <c r="UD69" s="5"/>
      <c r="UE69" s="5"/>
      <c r="UF69" s="5"/>
      <c r="UG69" s="5"/>
      <c r="UH69" s="5"/>
      <c r="UI69" s="5"/>
      <c r="UJ69" s="5"/>
      <c r="UK69" s="5"/>
      <c r="UL69" s="5"/>
      <c r="UM69" s="5"/>
      <c r="UN69" s="5"/>
      <c r="UO69" s="5"/>
      <c r="UP69" s="5"/>
      <c r="UQ69" s="5"/>
      <c r="UR69" s="5"/>
      <c r="US69" s="5"/>
      <c r="UT69" s="5"/>
      <c r="UU69" s="5"/>
      <c r="UV69" s="5"/>
      <c r="UW69" s="5"/>
      <c r="UX69" s="5"/>
      <c r="UY69" s="5"/>
      <c r="UZ69" s="5"/>
      <c r="VA69" s="5"/>
      <c r="VB69" s="5"/>
      <c r="VC69" s="5"/>
      <c r="VD69" s="5"/>
      <c r="VE69" s="5"/>
      <c r="VF69" s="5"/>
      <c r="VG69" s="5"/>
      <c r="VH69" s="5"/>
      <c r="VI69" s="5"/>
      <c r="VJ69" s="5"/>
      <c r="VK69" s="5"/>
      <c r="VL69" s="5"/>
      <c r="VM69" s="5"/>
      <c r="VN69" s="5"/>
      <c r="VO69" s="5"/>
      <c r="VP69" s="5"/>
      <c r="VQ69" s="5"/>
      <c r="VR69" s="5"/>
      <c r="VS69" s="5"/>
      <c r="VT69" s="5"/>
      <c r="VU69" s="5"/>
      <c r="VV69" s="5"/>
      <c r="VW69" s="5"/>
      <c r="VX69" s="5"/>
      <c r="VY69" s="5"/>
      <c r="VZ69" s="5"/>
      <c r="WA69" s="5"/>
      <c r="WB69" s="5"/>
      <c r="WC69" s="5"/>
      <c r="WD69" s="5"/>
      <c r="WE69" s="5"/>
      <c r="WF69" s="5"/>
      <c r="WG69" s="5"/>
      <c r="WH69" s="5"/>
      <c r="WI69" s="5"/>
      <c r="WJ69" s="5"/>
      <c r="WK69" s="5"/>
      <c r="WL69" s="5"/>
      <c r="WM69" s="5"/>
      <c r="WN69" s="5"/>
      <c r="WO69" s="5"/>
      <c r="WP69" s="5"/>
      <c r="WQ69" s="5"/>
      <c r="WR69" s="5"/>
      <c r="WS69" s="5"/>
      <c r="WT69" s="5"/>
      <c r="WU69" s="5"/>
      <c r="WV69" s="5"/>
      <c r="WW69" s="5"/>
      <c r="WX69" s="5"/>
      <c r="WY69" s="5"/>
      <c r="WZ69" s="5"/>
      <c r="XA69" s="5"/>
      <c r="XB69" s="5"/>
      <c r="XC69" s="5"/>
      <c r="XD69" s="5"/>
      <c r="XE69" s="5"/>
      <c r="XF69" s="5"/>
      <c r="XG69" s="5"/>
      <c r="XH69" s="5"/>
      <c r="XI69" s="5"/>
      <c r="XJ69" s="5"/>
      <c r="XK69" s="5"/>
      <c r="XL69" s="5"/>
      <c r="XM69" s="5"/>
      <c r="XN69" s="5"/>
      <c r="XO69" s="5"/>
      <c r="XP69" s="5"/>
      <c r="XQ69" s="5"/>
      <c r="XR69" s="5"/>
      <c r="XS69" s="5"/>
      <c r="XT69" s="5"/>
      <c r="XU69" s="5"/>
      <c r="XV69" s="5"/>
      <c r="XW69" s="5"/>
      <c r="XX69" s="5"/>
      <c r="XY69" s="5"/>
      <c r="XZ69" s="5"/>
      <c r="YA69" s="5"/>
      <c r="YB69" s="5"/>
      <c r="YC69" s="5"/>
      <c r="YD69" s="5"/>
      <c r="YE69" s="5"/>
      <c r="YF69" s="5"/>
      <c r="YG69" s="5"/>
      <c r="YH69" s="5"/>
      <c r="YI69" s="5"/>
      <c r="YJ69" s="5"/>
      <c r="YK69" s="5"/>
      <c r="YL69" s="5"/>
      <c r="YM69" s="5"/>
      <c r="YN69" s="5"/>
      <c r="YO69" s="5"/>
      <c r="YP69" s="5"/>
      <c r="YQ69" s="5"/>
      <c r="YR69" s="5"/>
      <c r="YS69" s="5"/>
      <c r="YT69" s="5"/>
      <c r="YU69" s="5"/>
      <c r="YV69" s="5"/>
      <c r="YW69" s="5"/>
      <c r="YX69" s="5"/>
      <c r="YY69" s="5"/>
      <c r="YZ69" s="5"/>
      <c r="ZA69" s="5"/>
      <c r="ZB69" s="5"/>
      <c r="ZC69" s="5"/>
      <c r="ZD69" s="5"/>
      <c r="ZE69" s="5"/>
      <c r="ZF69" s="5"/>
      <c r="ZG69" s="5"/>
      <c r="ZH69" s="5"/>
      <c r="ZI69" s="5"/>
      <c r="ZJ69" s="5"/>
      <c r="ZK69" s="5"/>
      <c r="ZL69" s="5"/>
      <c r="ZM69" s="5"/>
      <c r="ZN69" s="5"/>
      <c r="ZO69" s="5"/>
      <c r="ZP69" s="5"/>
      <c r="ZQ69" s="5"/>
      <c r="ZR69" s="5"/>
      <c r="ZS69" s="5"/>
      <c r="ZT69" s="5"/>
      <c r="ZU69" s="5"/>
      <c r="ZV69" s="5"/>
      <c r="ZW69" s="5"/>
      <c r="ZX69" s="5"/>
      <c r="ZY69" s="5"/>
      <c r="ZZ69" s="5"/>
      <c r="AAA69" s="5"/>
      <c r="AAB69" s="5"/>
      <c r="AAC69" s="5"/>
      <c r="AAD69" s="5"/>
      <c r="AAE69" s="5"/>
      <c r="AAF69" s="5"/>
      <c r="AAG69" s="5"/>
      <c r="AAH69" s="5"/>
      <c r="AAI69" s="5"/>
      <c r="AAJ69" s="5"/>
      <c r="AAK69" s="5"/>
      <c r="AAL69" s="5"/>
      <c r="AAM69" s="5"/>
      <c r="AAN69" s="5"/>
      <c r="AAO69" s="5"/>
      <c r="AAP69" s="5"/>
      <c r="AAQ69" s="5"/>
      <c r="AAR69" s="5"/>
      <c r="AAS69" s="5"/>
      <c r="AAT69" s="5"/>
      <c r="AAU69" s="5"/>
      <c r="AAV69" s="5"/>
      <c r="AAW69" s="5"/>
      <c r="AAX69" s="5"/>
      <c r="AAY69" s="5"/>
      <c r="AAZ69" s="5"/>
      <c r="ABA69" s="5"/>
      <c r="ABB69" s="5"/>
      <c r="ABC69" s="5"/>
      <c r="ABD69" s="5"/>
      <c r="ABE69" s="5"/>
      <c r="ABF69" s="5"/>
      <c r="ABG69" s="5"/>
      <c r="ABH69" s="5"/>
      <c r="ABI69" s="5"/>
      <c r="ABJ69" s="5"/>
      <c r="ABK69" s="5"/>
      <c r="ABL69" s="5"/>
      <c r="ABM69" s="5"/>
      <c r="ABN69" s="5"/>
      <c r="ABO69" s="5"/>
      <c r="ABP69" s="5"/>
      <c r="ABQ69" s="5"/>
      <c r="ABR69" s="5"/>
      <c r="ABS69" s="5"/>
      <c r="ABT69" s="5"/>
      <c r="ABU69" s="5"/>
      <c r="ABV69" s="5"/>
      <c r="ABW69" s="5"/>
      <c r="ABX69" s="5"/>
      <c r="ABY69" s="5"/>
      <c r="ABZ69" s="5"/>
      <c r="ACA69" s="5"/>
      <c r="ACB69" s="5"/>
      <c r="ACC69" s="5"/>
      <c r="ACD69" s="5"/>
      <c r="ACE69" s="5"/>
      <c r="ACF69" s="5"/>
      <c r="ACG69" s="5"/>
      <c r="ACH69" s="5"/>
      <c r="ACI69" s="5"/>
      <c r="ACJ69" s="5"/>
      <c r="ACK69" s="5"/>
      <c r="ACL69" s="5"/>
      <c r="ACM69" s="5"/>
      <c r="ACN69" s="5"/>
      <c r="ACO69" s="5"/>
      <c r="ACP69" s="5"/>
      <c r="ACQ69" s="5"/>
      <c r="ACR69" s="5"/>
      <c r="ACS69" s="5"/>
      <c r="ACT69" s="5"/>
      <c r="ACU69" s="5"/>
      <c r="ACV69" s="5"/>
      <c r="ACW69" s="5"/>
      <c r="ACX69" s="5"/>
      <c r="ACY69" s="5"/>
      <c r="ACZ69" s="5"/>
      <c r="ADA69" s="5"/>
      <c r="ADB69" s="5"/>
      <c r="ADC69" s="5"/>
      <c r="ADD69" s="5"/>
      <c r="ADE69" s="5"/>
      <c r="ADF69" s="5"/>
      <c r="ADG69" s="5"/>
      <c r="ADH69" s="5"/>
      <c r="ADI69" s="5"/>
      <c r="ADJ69" s="5"/>
      <c r="ADK69" s="5"/>
      <c r="ADL69" s="5"/>
      <c r="ADM69" s="5"/>
      <c r="ADN69" s="5"/>
      <c r="ADO69" s="5"/>
      <c r="ADP69" s="5"/>
      <c r="ADQ69" s="5"/>
      <c r="ADR69" s="5"/>
      <c r="ADS69" s="5"/>
      <c r="ADT69" s="5"/>
      <c r="ADU69" s="5"/>
      <c r="ADV69" s="5"/>
      <c r="ADW69" s="5"/>
      <c r="ADX69" s="5"/>
      <c r="ADY69" s="5"/>
      <c r="ADZ69" s="5"/>
      <c r="AEA69" s="5"/>
      <c r="AEB69" s="5"/>
      <c r="AEC69" s="5"/>
      <c r="AED69" s="5"/>
      <c r="AEE69" s="5"/>
      <c r="AEF69" s="5"/>
      <c r="AEG69" s="5"/>
      <c r="AEH69" s="5"/>
      <c r="AEI69" s="5"/>
      <c r="AEJ69" s="5"/>
      <c r="AEK69" s="5"/>
      <c r="AEL69" s="5"/>
      <c r="AEM69" s="5"/>
      <c r="AEN69" s="5"/>
      <c r="AEO69" s="5"/>
      <c r="AEP69" s="5"/>
      <c r="AEQ69" s="5"/>
      <c r="AER69" s="5"/>
      <c r="AES69" s="5"/>
      <c r="AET69" s="5"/>
      <c r="AEU69" s="5"/>
      <c r="AEV69" s="5"/>
      <c r="AEW69" s="5"/>
      <c r="AEX69" s="5"/>
      <c r="AEY69" s="5"/>
      <c r="AEZ69" s="5"/>
      <c r="AFA69" s="5"/>
      <c r="AFB69" s="5"/>
      <c r="AFC69" s="5"/>
      <c r="AFD69" s="5"/>
      <c r="AFE69" s="5"/>
      <c r="AFF69" s="5"/>
      <c r="AFG69" s="5"/>
      <c r="AFH69" s="5"/>
      <c r="AFI69" s="5"/>
      <c r="AFJ69" s="5"/>
      <c r="AFK69" s="5"/>
      <c r="AFL69" s="5"/>
      <c r="AFM69" s="5"/>
      <c r="AFN69" s="5"/>
      <c r="AFO69" s="5"/>
      <c r="AFP69" s="5"/>
      <c r="AFQ69" s="5"/>
      <c r="AFR69" s="5"/>
      <c r="AFS69" s="5"/>
      <c r="AFT69" s="5"/>
      <c r="AFU69" s="5"/>
      <c r="AFV69" s="5"/>
      <c r="AFW69" s="5"/>
      <c r="AFX69" s="5"/>
      <c r="AFY69" s="5"/>
      <c r="AFZ69" s="5"/>
      <c r="AGA69" s="5"/>
      <c r="AGB69" s="5"/>
      <c r="AGC69" s="5"/>
      <c r="AGD69" s="5"/>
      <c r="AGE69" s="5"/>
      <c r="AGF69" s="5"/>
      <c r="AGG69" s="5"/>
      <c r="AGH69" s="5"/>
      <c r="AGI69" s="5"/>
      <c r="AGJ69" s="5"/>
      <c r="AGK69" s="5"/>
      <c r="AGL69" s="5"/>
      <c r="AGM69" s="5"/>
      <c r="AGN69" s="5"/>
      <c r="AGO69" s="5"/>
      <c r="AGP69" s="5"/>
      <c r="AGQ69" s="5"/>
      <c r="AGR69" s="5"/>
      <c r="AGS69" s="5"/>
      <c r="AGT69" s="5"/>
      <c r="AGU69" s="5"/>
      <c r="AGV69" s="5"/>
      <c r="AGW69" s="5"/>
      <c r="AGX69" s="5"/>
      <c r="AGY69" s="5"/>
      <c r="AGZ69" s="5"/>
      <c r="AHA69" s="5"/>
      <c r="AHB69" s="5"/>
      <c r="AHC69" s="5"/>
      <c r="AHD69" s="5"/>
      <c r="AHE69" s="5"/>
      <c r="AHF69" s="5"/>
      <c r="AHG69" s="5"/>
      <c r="AHH69" s="5"/>
      <c r="AHI69" s="5"/>
      <c r="AHJ69" s="5"/>
      <c r="AHK69" s="5"/>
      <c r="AHL69" s="5"/>
      <c r="AHM69" s="5"/>
      <c r="AHN69" s="5"/>
      <c r="AHO69" s="5"/>
      <c r="AHP69" s="5"/>
      <c r="AHQ69" s="5"/>
      <c r="AHR69" s="5"/>
      <c r="AHS69" s="5"/>
      <c r="AHT69" s="5"/>
      <c r="AHU69" s="5"/>
      <c r="AHV69" s="5"/>
      <c r="AHW69" s="5"/>
      <c r="AHX69" s="5"/>
      <c r="AHY69" s="5"/>
      <c r="AHZ69" s="5"/>
      <c r="AIA69" s="5"/>
      <c r="AIB69" s="5"/>
      <c r="AIC69" s="5"/>
      <c r="AID69" s="5"/>
      <c r="AIE69" s="5"/>
      <c r="AIF69" s="5"/>
      <c r="AIG69" s="5"/>
      <c r="AIH69" s="5"/>
      <c r="AII69" s="5"/>
      <c r="AIJ69" s="5"/>
      <c r="AIK69" s="5"/>
      <c r="AIL69" s="5"/>
      <c r="AIM69" s="5"/>
      <c r="AIN69" s="5"/>
      <c r="AIO69" s="5"/>
      <c r="AIP69" s="5"/>
      <c r="AIQ69" s="5"/>
      <c r="AIR69" s="5"/>
      <c r="AIS69" s="5"/>
      <c r="AIT69" s="5"/>
      <c r="AIU69" s="5"/>
      <c r="AIV69" s="5"/>
      <c r="AIW69" s="5"/>
      <c r="AIX69" s="5"/>
      <c r="AIY69" s="5"/>
      <c r="AIZ69" s="5"/>
      <c r="AJA69" s="5"/>
      <c r="AJB69" s="5"/>
      <c r="AJC69" s="5"/>
      <c r="AJD69" s="5"/>
      <c r="AJE69" s="5"/>
      <c r="AJF69" s="5"/>
      <c r="AJG69" s="5"/>
      <c r="AJH69" s="5"/>
      <c r="AJI69" s="5"/>
      <c r="AJJ69" s="5"/>
      <c r="AJK69" s="5"/>
      <c r="AJL69" s="5"/>
      <c r="AJM69" s="5"/>
      <c r="AJN69" s="5"/>
      <c r="AJO69" s="5"/>
      <c r="AJP69" s="5"/>
      <c r="AJQ69" s="5"/>
      <c r="AJR69" s="5"/>
      <c r="AJS69" s="5"/>
      <c r="AJT69" s="5"/>
      <c r="AJU69" s="5"/>
      <c r="AJV69" s="5"/>
      <c r="AJW69" s="5"/>
      <c r="AJX69" s="5"/>
      <c r="AJY69" s="5"/>
      <c r="AJZ69" s="5"/>
      <c r="AKA69" s="5"/>
      <c r="AKB69" s="5"/>
      <c r="AKC69" s="5"/>
      <c r="AKD69" s="5"/>
      <c r="AKE69" s="5"/>
      <c r="AKF69" s="5"/>
      <c r="AKG69" s="5"/>
      <c r="AKH69" s="5"/>
      <c r="AKI69" s="5"/>
      <c r="AKJ69" s="5"/>
      <c r="AKK69" s="5"/>
      <c r="AKL69" s="5"/>
      <c r="AKM69" s="5"/>
      <c r="AKN69" s="5"/>
      <c r="AKO69" s="5"/>
      <c r="AKP69" s="5"/>
      <c r="AKQ69" s="5"/>
      <c r="AKR69" s="5"/>
      <c r="AKS69" s="5"/>
      <c r="AKT69" s="5"/>
      <c r="AKU69" s="5"/>
      <c r="AKV69" s="5"/>
      <c r="AKW69" s="5"/>
      <c r="AKX69" s="5"/>
      <c r="AKY69" s="5"/>
      <c r="AKZ69" s="5"/>
      <c r="ALA69" s="5"/>
      <c r="ALB69" s="5"/>
      <c r="ALC69" s="5"/>
      <c r="ALD69" s="5"/>
      <c r="ALE69" s="5"/>
      <c r="ALF69" s="5"/>
      <c r="ALG69" s="5"/>
      <c r="ALH69" s="5"/>
      <c r="ALI69" s="5"/>
      <c r="ALJ69" s="5"/>
      <c r="ALK69" s="5"/>
      <c r="ALL69" s="5"/>
      <c r="ALM69" s="5"/>
      <c r="ALN69" s="5"/>
      <c r="ALO69" s="5"/>
      <c r="ALP69" s="5"/>
      <c r="ALQ69" s="5"/>
      <c r="ALR69" s="5"/>
      <c r="ALS69" s="5"/>
      <c r="ALT69" s="5"/>
      <c r="ALU69" s="5"/>
      <c r="ALV69" s="5"/>
      <c r="ALW69" s="5"/>
      <c r="ALX69" s="5"/>
      <c r="ALY69" s="5"/>
      <c r="ALZ69" s="5"/>
      <c r="AMA69" s="5"/>
      <c r="AMB69" s="5"/>
      <c r="AMC69" s="5"/>
      <c r="AMD69" s="5"/>
      <c r="AME69" s="5"/>
      <c r="AMF69" s="5"/>
      <c r="AMG69" s="5"/>
      <c r="AMH69" s="5"/>
      <c r="AMI69" s="5"/>
      <c r="AMJ69" s="5"/>
      <c r="AMK69" s="5"/>
      <c r="AML69" s="5"/>
      <c r="AMM69" s="5"/>
      <c r="AMN69" s="5"/>
      <c r="AMO69" s="5"/>
      <c r="AMP69" s="5"/>
      <c r="AMQ69" s="5"/>
      <c r="AMR69" s="5"/>
      <c r="AMS69" s="5"/>
      <c r="AMT69" s="5"/>
      <c r="AMU69" s="5"/>
      <c r="AMV69" s="5"/>
      <c r="AMW69" s="5"/>
      <c r="AMX69" s="5"/>
      <c r="AMY69" s="5"/>
      <c r="AMZ69" s="5"/>
      <c r="ANA69" s="5"/>
      <c r="ANB69" s="5"/>
      <c r="ANC69" s="5"/>
      <c r="AND69" s="5"/>
      <c r="ANE69" s="5"/>
      <c r="ANF69" s="5"/>
      <c r="ANG69" s="5"/>
      <c r="ANH69" s="5"/>
      <c r="ANI69" s="5"/>
      <c r="ANJ69" s="5"/>
      <c r="ANK69" s="5"/>
      <c r="ANL69" s="5"/>
      <c r="ANM69" s="5"/>
      <c r="ANN69" s="5"/>
      <c r="ANO69" s="5"/>
      <c r="ANP69" s="5"/>
      <c r="ANQ69" s="5"/>
      <c r="ANR69" s="5"/>
      <c r="ANS69" s="5"/>
      <c r="ANT69" s="5"/>
      <c r="ANU69" s="5"/>
      <c r="ANV69" s="5"/>
      <c r="ANW69" s="5"/>
      <c r="ANX69" s="5"/>
      <c r="ANY69" s="5"/>
      <c r="ANZ69" s="5"/>
      <c r="AOA69" s="5"/>
      <c r="AOB69" s="5"/>
      <c r="AOC69" s="5"/>
      <c r="AOD69" s="5"/>
      <c r="AOE69" s="5"/>
      <c r="AOF69" s="5"/>
      <c r="AOG69" s="5"/>
      <c r="AOH69" s="5"/>
      <c r="AOI69" s="5"/>
      <c r="AOJ69" s="5"/>
      <c r="AOK69" s="5"/>
      <c r="AOL69" s="5"/>
      <c r="AOM69" s="5"/>
      <c r="AON69" s="5"/>
      <c r="AOO69" s="5"/>
      <c r="AOP69" s="5"/>
      <c r="AOQ69" s="5"/>
      <c r="AOR69" s="5"/>
      <c r="AOS69" s="5"/>
      <c r="AOT69" s="5"/>
      <c r="AOU69" s="5"/>
      <c r="AOV69" s="5"/>
      <c r="AOW69" s="5"/>
      <c r="AOX69" s="5"/>
      <c r="AOY69" s="5"/>
      <c r="AOZ69" s="5"/>
      <c r="APA69" s="5"/>
      <c r="APB69" s="5"/>
      <c r="APC69" s="5"/>
      <c r="APD69" s="5"/>
      <c r="APE69" s="5"/>
      <c r="APF69" s="5"/>
      <c r="APG69" s="5"/>
      <c r="APH69" s="5"/>
      <c r="API69" s="5"/>
      <c r="APJ69" s="5"/>
      <c r="APK69" s="5"/>
      <c r="APL69" s="5"/>
      <c r="APM69" s="5"/>
      <c r="APN69" s="5"/>
      <c r="APO69" s="5"/>
      <c r="APP69" s="5"/>
      <c r="APQ69" s="5"/>
      <c r="APR69" s="5"/>
      <c r="APS69" s="5"/>
      <c r="APT69" s="5"/>
      <c r="APU69" s="5"/>
      <c r="APV69" s="5"/>
      <c r="APW69" s="5"/>
      <c r="APX69" s="5"/>
      <c r="APY69" s="5"/>
      <c r="APZ69" s="5"/>
      <c r="AQA69" s="5"/>
      <c r="AQB69" s="5"/>
      <c r="AQC69" s="5"/>
      <c r="AQD69" s="5"/>
      <c r="AQE69" s="5"/>
      <c r="AQF69" s="5"/>
      <c r="AQG69" s="5"/>
      <c r="AQH69" s="5"/>
      <c r="AQI69" s="5"/>
      <c r="AQJ69" s="5"/>
      <c r="AQK69" s="5"/>
      <c r="AQL69" s="5"/>
      <c r="AQM69" s="5"/>
      <c r="AQN69" s="5"/>
      <c r="AQO69" s="5"/>
      <c r="AQP69" s="5"/>
      <c r="AQQ69" s="5"/>
      <c r="AQR69" s="5"/>
      <c r="AQS69" s="5"/>
      <c r="AQT69" s="5"/>
      <c r="AQU69" s="5"/>
      <c r="AQV69" s="5"/>
      <c r="AQW69" s="5"/>
      <c r="AQX69" s="5"/>
      <c r="AQY69" s="5"/>
      <c r="AQZ69" s="5"/>
      <c r="ARA69" s="5"/>
      <c r="ARB69" s="5"/>
      <c r="ARC69" s="5"/>
      <c r="ARD69" s="5"/>
      <c r="ARE69" s="5"/>
      <c r="ARF69" s="5"/>
      <c r="ARG69" s="5"/>
      <c r="ARH69" s="5"/>
      <c r="ARI69" s="5"/>
      <c r="ARJ69" s="5"/>
      <c r="ARK69" s="5"/>
      <c r="ARL69" s="5"/>
      <c r="ARM69" s="5"/>
      <c r="ARN69" s="5"/>
      <c r="ARO69" s="5"/>
      <c r="ARP69" s="5"/>
      <c r="ARQ69" s="5"/>
      <c r="ARR69" s="5"/>
      <c r="ARS69" s="5"/>
      <c r="ART69" s="5"/>
      <c r="ARU69" s="5"/>
      <c r="ARV69" s="5"/>
      <c r="ARW69" s="5"/>
      <c r="ARX69" s="5"/>
      <c r="ARY69" s="5"/>
      <c r="ARZ69" s="5"/>
      <c r="ASA69" s="5"/>
      <c r="ASB69" s="5"/>
      <c r="ASC69" s="5"/>
      <c r="ASD69" s="5"/>
      <c r="ASE69" s="5"/>
      <c r="ASF69" s="5"/>
      <c r="ASG69" s="5"/>
      <c r="ASH69" s="5"/>
      <c r="ASI69" s="5"/>
      <c r="ASJ69" s="5"/>
      <c r="ASK69" s="5"/>
      <c r="ASL69" s="5"/>
      <c r="ASM69" s="5"/>
      <c r="ASN69" s="5"/>
      <c r="ASO69" s="5"/>
      <c r="ASP69" s="5"/>
      <c r="ASQ69" s="5"/>
      <c r="ASR69" s="5"/>
      <c r="ASS69" s="5"/>
      <c r="AST69" s="5"/>
      <c r="ASU69" s="5"/>
      <c r="ASV69" s="5"/>
      <c r="ASW69" s="5"/>
      <c r="ASX69" s="5"/>
      <c r="ASY69" s="5"/>
      <c r="ASZ69" s="5"/>
      <c r="ATA69" s="5"/>
      <c r="ATB69" s="5"/>
      <c r="ATC69" s="5"/>
      <c r="ATD69" s="5"/>
      <c r="ATE69" s="5"/>
      <c r="ATF69" s="5"/>
      <c r="ATG69" s="5"/>
      <c r="ATH69" s="5"/>
      <c r="ATI69" s="5"/>
      <c r="ATJ69" s="5"/>
      <c r="ATK69" s="5"/>
      <c r="ATL69" s="5"/>
      <c r="ATM69" s="5"/>
      <c r="ATN69" s="5"/>
      <c r="ATO69" s="5"/>
      <c r="ATP69" s="5"/>
      <c r="ATQ69" s="5"/>
      <c r="ATR69" s="5"/>
      <c r="ATS69" s="5"/>
      <c r="ATT69" s="5"/>
      <c r="ATU69" s="5"/>
      <c r="ATV69" s="5"/>
      <c r="ATW69" s="5"/>
      <c r="ATX69" s="5"/>
      <c r="ATY69" s="5"/>
      <c r="ATZ69" s="5"/>
      <c r="AUA69" s="5"/>
      <c r="AUB69" s="5"/>
      <c r="AUC69" s="5"/>
      <c r="AUD69" s="5"/>
      <c r="AUE69" s="5"/>
      <c r="AUF69" s="5"/>
      <c r="AUG69" s="5"/>
      <c r="AUH69" s="5"/>
      <c r="AUI69" s="5"/>
      <c r="AUJ69" s="5"/>
      <c r="AUK69" s="5"/>
      <c r="AUL69" s="5"/>
      <c r="AUM69" s="5"/>
      <c r="AUN69" s="5"/>
      <c r="AUO69" s="5"/>
      <c r="AUP69" s="5"/>
      <c r="AUQ69" s="5"/>
      <c r="AUR69" s="5"/>
      <c r="AUS69" s="5"/>
      <c r="AUT69" s="5"/>
      <c r="AUU69" s="5"/>
      <c r="AUV69" s="5"/>
      <c r="AUW69" s="5"/>
      <c r="AUX69" s="5"/>
      <c r="AUY69" s="5"/>
      <c r="AUZ69" s="5"/>
      <c r="AVA69" s="5"/>
      <c r="AVB69" s="5"/>
      <c r="AVC69" s="5"/>
      <c r="AVD69" s="5"/>
      <c r="AVE69" s="5"/>
      <c r="AVF69" s="5"/>
      <c r="AVG69" s="5"/>
      <c r="AVH69" s="5"/>
      <c r="AVI69" s="5"/>
      <c r="AVJ69" s="5"/>
      <c r="AVK69" s="5"/>
      <c r="AVL69" s="5"/>
      <c r="AVM69" s="5"/>
      <c r="AVN69" s="5"/>
      <c r="AVO69" s="5"/>
      <c r="AVP69" s="5"/>
      <c r="AVQ69" s="5"/>
      <c r="AVR69" s="5"/>
      <c r="AVS69" s="5"/>
      <c r="AVT69" s="5"/>
      <c r="AVU69" s="5"/>
      <c r="AVV69" s="5"/>
      <c r="AVW69" s="5"/>
      <c r="AVX69" s="5"/>
      <c r="AVY69" s="5"/>
      <c r="AVZ69" s="5"/>
      <c r="AWA69" s="5"/>
      <c r="AWB69" s="5"/>
      <c r="AWC69" s="5"/>
      <c r="AWD69" s="5"/>
      <c r="AWE69" s="5"/>
      <c r="AWF69" s="5"/>
      <c r="AWG69" s="5"/>
      <c r="AWH69" s="5"/>
      <c r="AWI69" s="5"/>
      <c r="AWJ69" s="5"/>
      <c r="AWK69" s="5"/>
      <c r="AWL69" s="5"/>
      <c r="AWM69" s="5"/>
      <c r="AWN69" s="5"/>
      <c r="AWO69" s="5"/>
      <c r="AWP69" s="5"/>
      <c r="AWQ69" s="5"/>
      <c r="AWR69" s="5"/>
      <c r="AWS69" s="5"/>
      <c r="AWT69" s="5"/>
      <c r="AWU69" s="5"/>
      <c r="AWV69" s="5"/>
      <c r="AWW69" s="5"/>
      <c r="AWX69" s="5"/>
      <c r="AWY69" s="5"/>
      <c r="AWZ69" s="5"/>
      <c r="AXA69" s="5"/>
      <c r="AXB69" s="5"/>
      <c r="AXC69" s="5"/>
      <c r="AXD69" s="5"/>
      <c r="AXE69" s="5"/>
      <c r="AXF69" s="5"/>
      <c r="AXG69" s="5"/>
      <c r="AXH69" s="5"/>
      <c r="AXI69" s="5"/>
      <c r="AXJ69" s="5"/>
      <c r="AXK69" s="5"/>
      <c r="AXL69" s="5"/>
      <c r="AXM69" s="5"/>
      <c r="AXN69" s="5"/>
      <c r="AXO69" s="5"/>
      <c r="AXP69" s="5"/>
      <c r="AXQ69" s="5"/>
      <c r="AXR69" s="5"/>
      <c r="AXS69" s="5"/>
      <c r="AXT69" s="5"/>
      <c r="AXU69" s="5"/>
      <c r="AXV69" s="5"/>
      <c r="AXW69" s="5"/>
      <c r="AXX69" s="5"/>
      <c r="AXY69" s="5"/>
      <c r="AXZ69" s="5"/>
      <c r="AYA69" s="5"/>
      <c r="AYB69" s="5"/>
      <c r="AYC69" s="5"/>
      <c r="AYD69" s="5"/>
      <c r="AYE69" s="5"/>
      <c r="AYF69" s="5"/>
      <c r="AYG69" s="5"/>
      <c r="AYH69" s="5"/>
      <c r="AYI69" s="5"/>
      <c r="AYJ69" s="5"/>
      <c r="AYK69" s="5"/>
      <c r="AYL69" s="5"/>
      <c r="AYM69" s="5"/>
      <c r="AYN69" s="5"/>
      <c r="AYO69" s="5"/>
      <c r="AYP69" s="5"/>
      <c r="AYQ69" s="5"/>
      <c r="AYR69" s="5"/>
      <c r="AYS69" s="5"/>
      <c r="AYT69" s="5"/>
      <c r="AYU69" s="5"/>
      <c r="AYV69" s="5"/>
      <c r="AYW69" s="5"/>
      <c r="AYX69" s="5"/>
      <c r="AYY69" s="5"/>
      <c r="AYZ69" s="5"/>
      <c r="AZA69" s="5"/>
      <c r="AZB69" s="5"/>
      <c r="AZC69" s="5"/>
      <c r="AZD69" s="5"/>
      <c r="AZE69" s="5"/>
      <c r="AZF69" s="5"/>
      <c r="AZG69" s="5"/>
      <c r="AZH69" s="5"/>
      <c r="AZI69" s="5"/>
      <c r="AZJ69" s="5"/>
      <c r="AZK69" s="5"/>
      <c r="AZL69" s="5"/>
      <c r="AZM69" s="5"/>
      <c r="AZN69" s="5"/>
      <c r="AZO69" s="5"/>
      <c r="AZP69" s="5"/>
      <c r="AZQ69" s="5"/>
      <c r="AZR69" s="5"/>
      <c r="AZS69" s="5"/>
      <c r="AZT69" s="5"/>
      <c r="AZU69" s="5"/>
      <c r="AZV69" s="5"/>
      <c r="AZW69" s="5"/>
      <c r="AZX69" s="5"/>
      <c r="AZY69" s="5"/>
      <c r="AZZ69" s="5"/>
      <c r="BAA69" s="5"/>
      <c r="BAB69" s="5"/>
      <c r="BAC69" s="5"/>
      <c r="BAD69" s="5"/>
      <c r="BAE69" s="5"/>
      <c r="BAF69" s="5"/>
      <c r="BAG69" s="5"/>
      <c r="BAH69" s="5"/>
      <c r="BAI69" s="5"/>
      <c r="BAJ69" s="5"/>
      <c r="BAK69" s="5"/>
      <c r="BAL69" s="5"/>
      <c r="BAM69" s="5"/>
      <c r="BAN69" s="5"/>
      <c r="BAO69" s="5"/>
      <c r="BAP69" s="5"/>
      <c r="BAQ69" s="5"/>
      <c r="BAR69" s="5"/>
      <c r="BAS69" s="5"/>
      <c r="BAT69" s="5"/>
      <c r="BAU69" s="5"/>
      <c r="BAV69" s="5"/>
      <c r="BAW69" s="5"/>
      <c r="BAX69" s="5"/>
      <c r="BAY69" s="5"/>
      <c r="BAZ69" s="5"/>
      <c r="BBA69" s="5"/>
      <c r="BBB69" s="5"/>
      <c r="BBC69" s="5"/>
      <c r="BBD69" s="5"/>
      <c r="BBE69" s="5"/>
      <c r="BBF69" s="5"/>
      <c r="BBG69" s="5"/>
      <c r="BBH69" s="5"/>
      <c r="BBI69" s="5"/>
      <c r="BBJ69" s="5"/>
      <c r="BBK69" s="5"/>
      <c r="BBL69" s="5"/>
      <c r="BBM69" s="5"/>
      <c r="BBN69" s="5"/>
      <c r="BBO69" s="5"/>
      <c r="BBP69" s="5"/>
      <c r="BBQ69" s="5"/>
      <c r="BBR69" s="5"/>
      <c r="BBS69" s="5"/>
      <c r="BBT69" s="5"/>
      <c r="BBU69" s="5"/>
      <c r="BBV69" s="5"/>
      <c r="BBW69" s="5"/>
      <c r="BBX69" s="5"/>
      <c r="BBY69" s="5"/>
      <c r="BBZ69" s="5"/>
      <c r="BCA69" s="5"/>
      <c r="BCB69" s="5"/>
      <c r="BCC69" s="5"/>
      <c r="BCD69" s="5"/>
      <c r="BCE69" s="5"/>
      <c r="BCF69" s="5"/>
      <c r="BCG69" s="5"/>
      <c r="BCH69" s="5"/>
      <c r="BCI69" s="5"/>
      <c r="BCJ69" s="5"/>
      <c r="BCK69" s="5"/>
      <c r="BCL69" s="5"/>
      <c r="BCM69" s="5"/>
      <c r="BCN69" s="5"/>
      <c r="BCO69" s="5"/>
      <c r="BCP69" s="5"/>
      <c r="BCQ69" s="5"/>
      <c r="BCR69" s="5"/>
      <c r="BCS69" s="5"/>
      <c r="BCT69" s="5"/>
      <c r="BCU69" s="5"/>
      <c r="BCV69" s="5"/>
      <c r="BCW69" s="5"/>
      <c r="BCX69" s="5"/>
      <c r="BCY69" s="5"/>
      <c r="BCZ69" s="5"/>
      <c r="BDA69" s="5"/>
      <c r="BDB69" s="5"/>
      <c r="BDC69" s="5"/>
      <c r="BDD69" s="5"/>
      <c r="BDE69" s="5"/>
      <c r="BDF69" s="5"/>
      <c r="BDG69" s="5"/>
      <c r="BDH69" s="5"/>
      <c r="BDI69" s="5"/>
      <c r="BDJ69" s="5"/>
      <c r="BDK69" s="5"/>
      <c r="BDL69" s="5"/>
      <c r="BDM69" s="5"/>
      <c r="BDN69" s="5"/>
      <c r="BDO69" s="5"/>
      <c r="BDP69" s="5"/>
      <c r="BDQ69" s="5"/>
      <c r="BDR69" s="5"/>
      <c r="BDS69" s="5"/>
      <c r="BDT69" s="5"/>
      <c r="BDU69" s="5"/>
      <c r="BDV69" s="5"/>
      <c r="BDW69" s="5"/>
      <c r="BDX69" s="5"/>
      <c r="BDY69" s="5"/>
      <c r="BDZ69" s="5"/>
      <c r="BEA69" s="5"/>
      <c r="BEB69" s="5"/>
      <c r="BEC69" s="5"/>
      <c r="BED69" s="5"/>
      <c r="BEE69" s="5"/>
      <c r="BEF69" s="5"/>
      <c r="BEG69" s="5"/>
      <c r="BEH69" s="5"/>
      <c r="BEI69" s="5"/>
      <c r="BEJ69" s="5"/>
      <c r="BEK69" s="5"/>
      <c r="BEL69" s="5"/>
      <c r="BEM69" s="5"/>
      <c r="BEN69" s="5"/>
      <c r="BEO69" s="5"/>
      <c r="BEP69" s="5"/>
      <c r="BEQ69" s="5"/>
      <c r="BER69" s="5"/>
      <c r="BES69" s="5"/>
      <c r="BET69" s="5"/>
      <c r="BEU69" s="5"/>
      <c r="BEV69" s="5"/>
      <c r="BEW69" s="5"/>
      <c r="BEX69" s="5"/>
      <c r="BEY69" s="5"/>
      <c r="BEZ69" s="5"/>
      <c r="BFA69" s="5"/>
      <c r="BFB69" s="5"/>
      <c r="BFC69" s="5"/>
      <c r="BFD69" s="5"/>
      <c r="BFE69" s="5"/>
      <c r="BFF69" s="5"/>
      <c r="BFG69" s="5"/>
      <c r="BFH69" s="5"/>
      <c r="BFI69" s="5"/>
      <c r="BFJ69" s="5"/>
      <c r="BFK69" s="5"/>
      <c r="BFL69" s="5"/>
      <c r="BFM69" s="5"/>
      <c r="BFN69" s="5"/>
      <c r="BFO69" s="5"/>
      <c r="BFP69" s="5"/>
      <c r="BFQ69" s="5"/>
      <c r="BFR69" s="5"/>
      <c r="BFS69" s="5"/>
      <c r="BFT69" s="5"/>
      <c r="BFU69" s="5"/>
      <c r="BFV69" s="5"/>
      <c r="BFW69" s="5"/>
      <c r="BFX69" s="5"/>
      <c r="BFY69" s="5"/>
      <c r="BFZ69" s="5"/>
      <c r="BGA69" s="5"/>
      <c r="BGB69" s="5"/>
      <c r="BGC69" s="5"/>
      <c r="BGD69" s="5"/>
      <c r="BGE69" s="5"/>
      <c r="BGF69" s="5"/>
      <c r="BGG69" s="5"/>
      <c r="BGH69" s="5"/>
      <c r="BGI69" s="5"/>
      <c r="BGJ69" s="5"/>
      <c r="BGK69" s="5"/>
      <c r="BGL69" s="5"/>
      <c r="BGM69" s="5"/>
      <c r="BGN69" s="5"/>
      <c r="BGO69" s="5"/>
      <c r="BGP69" s="5"/>
      <c r="BGQ69" s="5"/>
      <c r="BGR69" s="5"/>
      <c r="BGS69" s="5"/>
      <c r="BGT69" s="5"/>
      <c r="BGU69" s="5"/>
      <c r="BGV69" s="5"/>
      <c r="BGW69" s="5"/>
      <c r="BGX69" s="5"/>
      <c r="BGY69" s="5"/>
      <c r="BGZ69" s="5"/>
      <c r="BHA69" s="5"/>
      <c r="BHB69" s="5"/>
      <c r="BHC69" s="5"/>
      <c r="BHD69" s="5"/>
      <c r="BHE69" s="5"/>
      <c r="BHF69" s="5"/>
      <c r="BHG69" s="5"/>
      <c r="BHH69" s="5"/>
      <c r="BHI69" s="5"/>
      <c r="BHJ69" s="5"/>
      <c r="BHK69" s="5"/>
      <c r="BHL69" s="5"/>
      <c r="BHM69" s="5"/>
      <c r="BHN69" s="5"/>
      <c r="BHO69" s="5"/>
      <c r="BHP69" s="5"/>
      <c r="BHQ69" s="5"/>
      <c r="BHR69" s="5"/>
      <c r="BHS69" s="5"/>
      <c r="BHT69" s="5"/>
      <c r="BHU69" s="5"/>
      <c r="BHV69" s="5"/>
      <c r="BHW69" s="5"/>
      <c r="BHX69" s="5"/>
      <c r="BHY69" s="5"/>
      <c r="BHZ69" s="5"/>
      <c r="BIA69" s="5"/>
      <c r="BIB69" s="5"/>
      <c r="BIC69" s="5"/>
      <c r="BID69" s="5"/>
      <c r="BIE69" s="5"/>
      <c r="BIF69" s="5"/>
      <c r="BIG69" s="5"/>
      <c r="BIH69" s="5"/>
      <c r="BII69" s="5"/>
      <c r="BIJ69" s="5"/>
      <c r="BIK69" s="5"/>
      <c r="BIL69" s="5"/>
      <c r="BIM69" s="5"/>
      <c r="BIN69" s="5"/>
      <c r="BIO69" s="5"/>
      <c r="BIP69" s="5"/>
      <c r="BIQ69" s="5"/>
      <c r="BIR69" s="5"/>
      <c r="BIS69" s="5"/>
      <c r="BIT69" s="5"/>
      <c r="BIU69" s="5"/>
      <c r="BIV69" s="5"/>
      <c r="BIW69" s="5"/>
      <c r="BIX69" s="5"/>
      <c r="BIY69" s="5"/>
      <c r="BIZ69" s="5"/>
      <c r="BJA69" s="5"/>
      <c r="BJB69" s="5"/>
      <c r="BJC69" s="5"/>
      <c r="BJD69" s="5"/>
      <c r="BJE69" s="5"/>
      <c r="BJF69" s="5"/>
      <c r="BJG69" s="5"/>
      <c r="BJH69" s="5"/>
      <c r="BJI69" s="5"/>
      <c r="BJJ69" s="5"/>
      <c r="BJK69" s="5"/>
      <c r="BJL69" s="5"/>
      <c r="BJM69" s="5"/>
      <c r="BJN69" s="5"/>
      <c r="BJO69" s="5"/>
      <c r="BJP69" s="5"/>
      <c r="BJQ69" s="5"/>
      <c r="BJR69" s="5"/>
      <c r="BJS69" s="5"/>
      <c r="BJT69" s="5"/>
      <c r="BJU69" s="5"/>
      <c r="BJV69" s="5"/>
      <c r="BJW69" s="5"/>
      <c r="BJX69" s="5"/>
      <c r="BJY69" s="5"/>
      <c r="BJZ69" s="5"/>
      <c r="BKA69" s="5"/>
      <c r="BKB69" s="5"/>
      <c r="BKC69" s="5"/>
      <c r="BKD69" s="5"/>
      <c r="BKE69" s="5"/>
      <c r="BKF69" s="5"/>
      <c r="BKG69" s="5"/>
      <c r="BKH69" s="5"/>
      <c r="BKI69" s="5"/>
      <c r="BKJ69" s="5"/>
      <c r="BKK69" s="5"/>
      <c r="BKL69" s="5"/>
      <c r="BKM69" s="5"/>
      <c r="BKN69" s="5"/>
      <c r="BKO69" s="5"/>
      <c r="BKP69" s="5"/>
      <c r="BKQ69" s="5"/>
      <c r="BKR69" s="5"/>
      <c r="BKS69" s="5"/>
      <c r="BKT69" s="5"/>
      <c r="BKU69" s="5"/>
      <c r="BKV69" s="5"/>
      <c r="BKW69" s="5"/>
      <c r="BKX69" s="5"/>
      <c r="BKY69" s="5"/>
      <c r="BKZ69" s="5"/>
      <c r="BLA69" s="5"/>
      <c r="BLB69" s="5"/>
      <c r="BLC69" s="5"/>
      <c r="BLD69" s="5"/>
      <c r="BLE69" s="5"/>
      <c r="BLF69" s="5"/>
      <c r="BLG69" s="5"/>
      <c r="BLH69" s="5"/>
      <c r="BLI69" s="5"/>
      <c r="BLJ69" s="5"/>
      <c r="BLK69" s="5"/>
      <c r="BLL69" s="5"/>
      <c r="BLM69" s="5"/>
      <c r="BLN69" s="5"/>
      <c r="BLO69" s="5"/>
      <c r="BLP69" s="5"/>
      <c r="BLQ69" s="5"/>
      <c r="BLR69" s="5"/>
      <c r="BLS69" s="5"/>
      <c r="BLT69" s="5"/>
      <c r="BLU69" s="5"/>
      <c r="BLV69" s="5"/>
      <c r="BLW69" s="5"/>
      <c r="BLX69" s="5"/>
      <c r="BLY69" s="5"/>
      <c r="BLZ69" s="5"/>
      <c r="BMA69" s="5"/>
      <c r="BMB69" s="5"/>
      <c r="BMC69" s="5"/>
      <c r="BMD69" s="5"/>
      <c r="BME69" s="5"/>
      <c r="BMF69" s="5"/>
      <c r="BMG69" s="5"/>
      <c r="BMH69" s="5"/>
      <c r="BMI69" s="5"/>
      <c r="BMJ69" s="5"/>
      <c r="BMK69" s="5"/>
      <c r="BML69" s="5"/>
      <c r="BMM69" s="5"/>
      <c r="BMN69" s="5"/>
      <c r="BMO69" s="5"/>
      <c r="BMP69" s="5"/>
      <c r="BMQ69" s="5"/>
      <c r="BMR69" s="5"/>
      <c r="BMS69" s="5"/>
      <c r="BMT69" s="5"/>
      <c r="BMU69" s="5"/>
      <c r="BMV69" s="5"/>
      <c r="BMW69" s="5"/>
      <c r="BMX69" s="5"/>
      <c r="BMY69" s="5"/>
      <c r="BMZ69" s="5"/>
      <c r="BNA69" s="5"/>
      <c r="BNB69" s="5"/>
      <c r="BNC69" s="5"/>
      <c r="BND69" s="5"/>
      <c r="BNE69" s="5"/>
      <c r="BNF69" s="5"/>
      <c r="BNG69" s="5"/>
      <c r="BNH69" s="5"/>
      <c r="BNI69" s="5"/>
      <c r="BNJ69" s="5"/>
      <c r="BNK69" s="5"/>
      <c r="BNL69" s="5"/>
      <c r="BNM69" s="5"/>
      <c r="BNN69" s="5"/>
      <c r="BNO69" s="5"/>
      <c r="BNP69" s="5"/>
      <c r="BNQ69" s="5"/>
      <c r="BNR69" s="5"/>
      <c r="BNS69" s="5"/>
      <c r="BNT69" s="5"/>
      <c r="BNU69" s="5"/>
      <c r="BNV69" s="5"/>
      <c r="BNW69" s="5"/>
      <c r="BNX69" s="5"/>
      <c r="BNY69" s="5"/>
      <c r="BNZ69" s="5"/>
      <c r="BOA69" s="5"/>
      <c r="BOB69" s="5"/>
      <c r="BOC69" s="5"/>
      <c r="BOD69" s="5"/>
      <c r="BOE69" s="5"/>
      <c r="BOF69" s="5"/>
      <c r="BOG69" s="5"/>
      <c r="BOH69" s="5"/>
      <c r="BOI69" s="5"/>
      <c r="BOJ69" s="5"/>
      <c r="BOK69" s="5"/>
      <c r="BOL69" s="5"/>
      <c r="BOM69" s="5"/>
      <c r="BON69" s="5"/>
      <c r="BOO69" s="5"/>
      <c r="BOP69" s="5"/>
      <c r="BOQ69" s="5"/>
      <c r="BOR69" s="5"/>
      <c r="BOS69" s="5"/>
      <c r="BOT69" s="5"/>
      <c r="BOU69" s="5"/>
      <c r="BOV69" s="5"/>
      <c r="BOW69" s="5"/>
      <c r="BOX69" s="5"/>
      <c r="BOY69" s="5"/>
      <c r="BOZ69" s="5"/>
      <c r="BPA69" s="5"/>
      <c r="BPB69" s="5"/>
      <c r="BPC69" s="5"/>
      <c r="BPD69" s="5"/>
      <c r="BPE69" s="5"/>
      <c r="BPF69" s="5"/>
      <c r="BPG69" s="5"/>
      <c r="BPH69" s="5"/>
      <c r="BPI69" s="5"/>
      <c r="BPJ69" s="5"/>
      <c r="BPK69" s="5"/>
      <c r="BPL69" s="5"/>
      <c r="BPM69" s="5"/>
      <c r="BPN69" s="5"/>
      <c r="BPO69" s="5"/>
      <c r="BPP69" s="5"/>
      <c r="BPQ69" s="5"/>
      <c r="BPR69" s="5"/>
      <c r="BPS69" s="5"/>
      <c r="BPT69" s="5"/>
      <c r="BPU69" s="5"/>
      <c r="BPV69" s="5"/>
      <c r="BPW69" s="5"/>
      <c r="BPX69" s="5"/>
      <c r="BPY69" s="5"/>
      <c r="BPZ69" s="5"/>
      <c r="BQA69" s="5"/>
      <c r="BQB69" s="5"/>
      <c r="BQC69" s="5"/>
      <c r="BQD69" s="5"/>
      <c r="BQE69" s="5"/>
      <c r="BQF69" s="5"/>
      <c r="BQG69" s="5"/>
      <c r="BQH69" s="5"/>
      <c r="BQI69" s="5"/>
      <c r="BQJ69" s="5"/>
      <c r="BQK69" s="5"/>
      <c r="BQL69" s="5"/>
      <c r="BQM69" s="5"/>
      <c r="BQN69" s="5"/>
      <c r="BQO69" s="5"/>
      <c r="BQP69" s="5"/>
      <c r="BQQ69" s="5"/>
      <c r="BQR69" s="5"/>
      <c r="BQS69" s="5"/>
      <c r="BQT69" s="5"/>
      <c r="BQU69" s="5"/>
      <c r="BQV69" s="5"/>
      <c r="BQW69" s="5"/>
      <c r="BQX69" s="5"/>
      <c r="BQY69" s="5"/>
      <c r="BQZ69" s="5"/>
      <c r="BRA69" s="5"/>
      <c r="BRB69" s="5"/>
      <c r="BRC69" s="5"/>
      <c r="BRD69" s="5"/>
      <c r="BRE69" s="5"/>
      <c r="BRF69" s="5"/>
      <c r="BRG69" s="5"/>
      <c r="BRH69" s="5"/>
      <c r="BRI69" s="5"/>
      <c r="BRJ69" s="5"/>
      <c r="BRK69" s="5"/>
      <c r="BRL69" s="5"/>
      <c r="BRM69" s="5"/>
      <c r="BRN69" s="5"/>
      <c r="BRO69" s="5"/>
      <c r="BRP69" s="5"/>
      <c r="BRQ69" s="5"/>
      <c r="BRR69" s="5"/>
      <c r="BRS69" s="5"/>
      <c r="BRT69" s="5"/>
      <c r="BRU69" s="5"/>
      <c r="BRV69" s="5"/>
      <c r="BRW69" s="5"/>
      <c r="BRX69" s="5"/>
      <c r="BRY69" s="5"/>
      <c r="BRZ69" s="5"/>
      <c r="BSA69" s="5"/>
      <c r="BSB69" s="5"/>
      <c r="BSC69" s="5"/>
      <c r="BSD69" s="5"/>
      <c r="BSE69" s="5"/>
      <c r="BSF69" s="5"/>
      <c r="BSG69" s="5"/>
      <c r="BSH69" s="5"/>
      <c r="BSI69" s="5"/>
      <c r="BSJ69" s="5"/>
      <c r="BSK69" s="5"/>
      <c r="BSL69" s="5"/>
      <c r="BSM69" s="5"/>
      <c r="BSN69" s="5"/>
      <c r="BSO69" s="5"/>
      <c r="BSP69" s="5"/>
      <c r="BSQ69" s="5"/>
      <c r="BSR69" s="5"/>
      <c r="BSS69" s="5"/>
      <c r="BST69" s="5"/>
      <c r="BSU69" s="5"/>
      <c r="BSV69" s="5"/>
      <c r="BSW69" s="5"/>
      <c r="BSX69" s="5"/>
      <c r="BSY69" s="5"/>
      <c r="BSZ69" s="5"/>
      <c r="BTA69" s="5"/>
      <c r="BTB69" s="5"/>
      <c r="BTC69" s="5"/>
      <c r="BTD69" s="5"/>
      <c r="BTE69" s="5"/>
      <c r="BTF69" s="5"/>
      <c r="BTG69" s="5"/>
      <c r="BTH69" s="5"/>
      <c r="BTI69" s="5"/>
      <c r="BTJ69" s="5"/>
      <c r="BTK69" s="5"/>
      <c r="BTL69" s="5"/>
      <c r="BTM69" s="5"/>
      <c r="BTN69" s="5"/>
      <c r="BTO69" s="5"/>
      <c r="BTP69" s="5"/>
      <c r="BTQ69" s="5"/>
      <c r="BTR69" s="5"/>
      <c r="BTS69" s="5"/>
      <c r="BTT69" s="5"/>
      <c r="BTU69" s="5"/>
      <c r="BTV69" s="5"/>
      <c r="BTW69" s="5"/>
      <c r="BTX69" s="5"/>
      <c r="BTY69" s="5"/>
      <c r="BTZ69" s="5"/>
      <c r="BUA69" s="5"/>
      <c r="BUB69" s="5"/>
      <c r="BUC69" s="5"/>
      <c r="BUD69" s="5"/>
      <c r="BUE69" s="5"/>
      <c r="BUF69" s="5"/>
      <c r="BUG69" s="5"/>
      <c r="BUH69" s="5"/>
      <c r="BUI69" s="5"/>
      <c r="BUJ69" s="5"/>
      <c r="BUK69" s="5"/>
      <c r="BUL69" s="5"/>
      <c r="BUM69" s="5"/>
      <c r="BUN69" s="5"/>
      <c r="BUO69" s="5"/>
      <c r="BUP69" s="5"/>
      <c r="BUQ69" s="5"/>
      <c r="BUR69" s="5"/>
      <c r="BUS69" s="5"/>
      <c r="BUT69" s="5"/>
      <c r="BUU69" s="5"/>
      <c r="BUV69" s="5"/>
      <c r="BUW69" s="5"/>
      <c r="BUX69" s="5"/>
      <c r="BUY69" s="5"/>
      <c r="BUZ69" s="5"/>
      <c r="BVA69" s="5"/>
      <c r="BVB69" s="5"/>
      <c r="BVC69" s="5"/>
      <c r="BVD69" s="5"/>
      <c r="BVE69" s="5"/>
      <c r="BVF69" s="5"/>
      <c r="BVG69" s="5"/>
      <c r="BVH69" s="5"/>
      <c r="BVI69" s="5"/>
      <c r="BVJ69" s="5"/>
      <c r="BVK69" s="5"/>
      <c r="BVL69" s="5"/>
      <c r="BVM69" s="5"/>
      <c r="BVN69" s="5"/>
      <c r="BVO69" s="5"/>
      <c r="BVP69" s="5"/>
      <c r="BVQ69" s="5"/>
      <c r="BVR69" s="5"/>
      <c r="BVS69" s="5"/>
      <c r="BVT69" s="5"/>
      <c r="BVU69" s="5"/>
      <c r="BVV69" s="5"/>
      <c r="BVW69" s="5"/>
      <c r="BVX69" s="5"/>
      <c r="BVY69" s="5"/>
      <c r="BVZ69" s="5"/>
      <c r="BWA69" s="5"/>
      <c r="BWB69" s="5"/>
      <c r="BWC69" s="5"/>
      <c r="BWD69" s="5"/>
      <c r="BWE69" s="5"/>
      <c r="BWF69" s="5"/>
      <c r="BWG69" s="5"/>
      <c r="BWH69" s="5"/>
      <c r="BWI69" s="5"/>
      <c r="BWJ69" s="5"/>
      <c r="BWK69" s="5"/>
      <c r="BWL69" s="5"/>
      <c r="BWM69" s="5"/>
      <c r="BWN69" s="5"/>
      <c r="BWO69" s="5"/>
      <c r="BWP69" s="5"/>
      <c r="BWQ69" s="5"/>
      <c r="BWR69" s="5"/>
      <c r="BWS69" s="5"/>
      <c r="BWT69" s="5"/>
      <c r="BWU69" s="5"/>
      <c r="BWV69" s="5"/>
      <c r="BWW69" s="5"/>
      <c r="BWX69" s="5"/>
      <c r="BWY69" s="5"/>
      <c r="BWZ69" s="5"/>
      <c r="BXA69" s="5"/>
      <c r="BXB69" s="5"/>
      <c r="BXC69" s="5"/>
      <c r="BXD69" s="5"/>
      <c r="BXE69" s="5"/>
      <c r="BXF69" s="5"/>
      <c r="BXG69" s="5"/>
      <c r="BXH69" s="5"/>
      <c r="BXI69" s="5"/>
      <c r="BXJ69" s="5"/>
      <c r="BXK69" s="5"/>
      <c r="BXL69" s="5"/>
      <c r="BXM69" s="5"/>
      <c r="BXN69" s="5"/>
      <c r="BXO69" s="5"/>
      <c r="BXP69" s="5"/>
      <c r="BXQ69" s="5"/>
      <c r="BXR69" s="5"/>
      <c r="BXS69" s="5"/>
      <c r="BXT69" s="5"/>
      <c r="BXU69" s="5"/>
      <c r="BXV69" s="5"/>
      <c r="BXW69" s="5"/>
      <c r="BXX69" s="5"/>
      <c r="BXY69" s="5"/>
      <c r="BXZ69" s="5"/>
      <c r="BYA69" s="5"/>
      <c r="BYB69" s="5"/>
      <c r="BYC69" s="5"/>
      <c r="BYD69" s="5"/>
      <c r="BYE69" s="5"/>
      <c r="BYF69" s="5"/>
      <c r="BYG69" s="5"/>
      <c r="BYH69" s="5"/>
      <c r="BYI69" s="5"/>
      <c r="BYJ69" s="5"/>
      <c r="BYK69" s="5"/>
      <c r="BYL69" s="5"/>
      <c r="BYM69" s="5"/>
      <c r="BYN69" s="5"/>
      <c r="BYO69" s="5"/>
      <c r="BYP69" s="5"/>
      <c r="BYQ69" s="5"/>
      <c r="BYR69" s="5"/>
      <c r="BYS69" s="5"/>
      <c r="BYT69" s="5"/>
      <c r="BYU69" s="5"/>
      <c r="BYV69" s="5"/>
      <c r="BYW69" s="5"/>
      <c r="BYX69" s="5"/>
      <c r="BYY69" s="5"/>
      <c r="BYZ69" s="5"/>
      <c r="BZA69" s="5"/>
      <c r="BZB69" s="5"/>
      <c r="BZC69" s="5"/>
      <c r="BZD69" s="5"/>
      <c r="BZE69" s="5"/>
      <c r="BZF69" s="5"/>
      <c r="BZG69" s="5"/>
      <c r="BZH69" s="5"/>
      <c r="BZI69" s="5"/>
      <c r="BZJ69" s="5"/>
      <c r="BZK69" s="5"/>
      <c r="BZL69" s="5"/>
      <c r="BZM69" s="5"/>
      <c r="BZN69" s="5"/>
      <c r="BZO69" s="5"/>
      <c r="BZP69" s="5"/>
      <c r="BZQ69" s="5"/>
      <c r="BZR69" s="5"/>
      <c r="BZS69" s="5"/>
      <c r="BZT69" s="5"/>
      <c r="BZU69" s="5"/>
      <c r="BZV69" s="5"/>
      <c r="BZW69" s="5"/>
      <c r="BZX69" s="5"/>
      <c r="BZY69" s="5"/>
      <c r="BZZ69" s="5"/>
      <c r="CAA69" s="5"/>
      <c r="CAB69" s="5"/>
      <c r="CAC69" s="5"/>
      <c r="CAD69" s="5"/>
      <c r="CAE69" s="5"/>
      <c r="CAF69" s="5"/>
      <c r="CAG69" s="5"/>
      <c r="CAH69" s="5"/>
      <c r="CAI69" s="5"/>
      <c r="CAJ69" s="5"/>
      <c r="CAK69" s="5"/>
      <c r="CAL69" s="5"/>
      <c r="CAM69" s="5"/>
      <c r="CAN69" s="5"/>
      <c r="CAO69" s="5"/>
      <c r="CAP69" s="5"/>
      <c r="CAQ69" s="5"/>
      <c r="CAR69" s="5"/>
      <c r="CAS69" s="5"/>
      <c r="CAT69" s="5"/>
      <c r="CAU69" s="5"/>
      <c r="CAV69" s="5"/>
      <c r="CAW69" s="5"/>
      <c r="CAX69" s="5"/>
      <c r="CAY69" s="5"/>
      <c r="CAZ69" s="5"/>
      <c r="CBA69" s="5"/>
      <c r="CBB69" s="5"/>
      <c r="CBC69" s="5"/>
      <c r="CBD69" s="5"/>
      <c r="CBE69" s="5"/>
      <c r="CBF69" s="5"/>
      <c r="CBG69" s="5"/>
      <c r="CBH69" s="5"/>
      <c r="CBI69" s="5"/>
      <c r="CBJ69" s="5"/>
      <c r="CBK69" s="5"/>
      <c r="CBL69" s="5"/>
      <c r="CBM69" s="5"/>
      <c r="CBN69" s="5"/>
      <c r="CBO69" s="5"/>
      <c r="CBP69" s="5"/>
      <c r="CBQ69" s="5"/>
      <c r="CBR69" s="5"/>
      <c r="CBS69" s="5"/>
      <c r="CBT69" s="5"/>
      <c r="CBU69" s="5"/>
      <c r="CBV69" s="5"/>
      <c r="CBW69" s="5"/>
      <c r="CBX69" s="5"/>
      <c r="CBY69" s="5"/>
      <c r="CBZ69" s="5"/>
      <c r="CCA69" s="5"/>
      <c r="CCB69" s="5"/>
      <c r="CCC69" s="5"/>
      <c r="CCD69" s="5"/>
      <c r="CCE69" s="5"/>
      <c r="CCF69" s="5"/>
      <c r="CCG69" s="5"/>
      <c r="CCH69" s="5"/>
      <c r="CCI69" s="5"/>
      <c r="CCJ69" s="5"/>
      <c r="CCK69" s="5"/>
      <c r="CCL69" s="5"/>
      <c r="CCM69" s="5"/>
      <c r="CCN69" s="5"/>
      <c r="CCO69" s="5"/>
      <c r="CCP69" s="5"/>
      <c r="CCQ69" s="5"/>
      <c r="CCR69" s="5"/>
      <c r="CCS69" s="5"/>
      <c r="CCT69" s="5"/>
      <c r="CCU69" s="5"/>
      <c r="CCV69" s="5"/>
      <c r="CCW69" s="5"/>
      <c r="CCX69" s="5"/>
      <c r="CCY69" s="5"/>
      <c r="CCZ69" s="5"/>
      <c r="CDA69" s="5"/>
      <c r="CDB69" s="5"/>
      <c r="CDC69" s="5"/>
      <c r="CDD69" s="5"/>
      <c r="CDE69" s="5"/>
      <c r="CDF69" s="5"/>
      <c r="CDG69" s="5"/>
      <c r="CDH69" s="5"/>
      <c r="CDI69" s="5"/>
      <c r="CDJ69" s="5"/>
      <c r="CDK69" s="5"/>
      <c r="CDL69" s="5"/>
      <c r="CDM69" s="5"/>
      <c r="CDN69" s="5"/>
      <c r="CDO69" s="5"/>
      <c r="CDP69" s="5"/>
      <c r="CDQ69" s="5"/>
      <c r="CDR69" s="5"/>
      <c r="CDS69" s="5"/>
      <c r="CDT69" s="5"/>
      <c r="CDU69" s="5"/>
      <c r="CDV69" s="5"/>
      <c r="CDW69" s="5"/>
      <c r="CDX69" s="5"/>
      <c r="CDY69" s="5"/>
      <c r="CDZ69" s="5"/>
      <c r="CEA69" s="5"/>
      <c r="CEB69" s="5"/>
      <c r="CEC69" s="5"/>
      <c r="CED69" s="5"/>
      <c r="CEE69" s="5"/>
      <c r="CEF69" s="5"/>
      <c r="CEG69" s="5"/>
      <c r="CEH69" s="5"/>
      <c r="CEI69" s="5"/>
      <c r="CEJ69" s="5"/>
      <c r="CEK69" s="5"/>
      <c r="CEL69" s="5"/>
      <c r="CEM69" s="5"/>
      <c r="CEN69" s="5"/>
      <c r="CEO69" s="5"/>
      <c r="CEP69" s="5"/>
      <c r="CEQ69" s="5"/>
      <c r="CER69" s="5"/>
      <c r="CES69" s="5"/>
      <c r="CET69" s="5"/>
      <c r="CEU69" s="5"/>
      <c r="CEV69" s="5"/>
      <c r="CEW69" s="5"/>
      <c r="CEX69" s="5"/>
      <c r="CEY69" s="5"/>
      <c r="CEZ69" s="5"/>
      <c r="CFA69" s="5"/>
      <c r="CFB69" s="5"/>
      <c r="CFC69" s="5"/>
      <c r="CFD69" s="5"/>
      <c r="CFE69" s="5"/>
      <c r="CFF69" s="5"/>
      <c r="CFG69" s="5"/>
      <c r="CFH69" s="5"/>
      <c r="CFI69" s="5"/>
      <c r="CFJ69" s="5"/>
      <c r="CFK69" s="5"/>
      <c r="CFL69" s="5"/>
      <c r="CFM69" s="5"/>
      <c r="CFN69" s="5"/>
      <c r="CFO69" s="5"/>
      <c r="CFP69" s="5"/>
      <c r="CFQ69" s="5"/>
      <c r="CFR69" s="5"/>
      <c r="CFS69" s="5"/>
      <c r="CFT69" s="5"/>
      <c r="CFU69" s="5"/>
      <c r="CFV69" s="5"/>
      <c r="CFW69" s="5"/>
      <c r="CFX69" s="5"/>
      <c r="CFY69" s="5"/>
      <c r="CFZ69" s="5"/>
      <c r="CGA69" s="5"/>
      <c r="CGB69" s="5"/>
      <c r="CGC69" s="5"/>
      <c r="CGD69" s="5"/>
      <c r="CGE69" s="5"/>
      <c r="CGF69" s="5"/>
      <c r="CGG69" s="5"/>
      <c r="CGH69" s="5"/>
      <c r="CGI69" s="5"/>
      <c r="CGJ69" s="5"/>
      <c r="CGK69" s="5"/>
      <c r="CGL69" s="5"/>
      <c r="CGM69" s="5"/>
      <c r="CGN69" s="5"/>
      <c r="CGO69" s="5"/>
      <c r="CGP69" s="5"/>
      <c r="CGQ69" s="5"/>
      <c r="CGR69" s="5"/>
      <c r="CGS69" s="5"/>
      <c r="CGT69" s="5"/>
      <c r="CGU69" s="5"/>
      <c r="CGV69" s="5"/>
      <c r="CGW69" s="5"/>
      <c r="CGX69" s="5"/>
      <c r="CGY69" s="5"/>
      <c r="CGZ69" s="5"/>
      <c r="CHA69" s="5"/>
      <c r="CHB69" s="5"/>
      <c r="CHC69" s="5"/>
      <c r="CHD69" s="5"/>
      <c r="CHE69" s="5"/>
      <c r="CHF69" s="5"/>
      <c r="CHG69" s="5"/>
      <c r="CHH69" s="5"/>
      <c r="CHI69" s="5"/>
      <c r="CHJ69" s="5"/>
      <c r="CHK69" s="5"/>
      <c r="CHL69" s="5"/>
      <c r="CHM69" s="5"/>
      <c r="CHN69" s="5"/>
      <c r="CHO69" s="5"/>
      <c r="CHP69" s="5"/>
      <c r="CHQ69" s="5"/>
      <c r="CHR69" s="5"/>
      <c r="CHS69" s="5"/>
      <c r="CHT69" s="5"/>
      <c r="CHU69" s="5"/>
      <c r="CHV69" s="5"/>
      <c r="CHW69" s="5"/>
      <c r="CHX69" s="5"/>
      <c r="CHY69" s="5"/>
      <c r="CHZ69" s="5"/>
      <c r="CIA69" s="5"/>
      <c r="CIB69" s="5"/>
      <c r="CIC69" s="5"/>
      <c r="CID69" s="5"/>
      <c r="CIE69" s="5"/>
      <c r="CIF69" s="5"/>
      <c r="CIG69" s="5"/>
      <c r="CIH69" s="5"/>
      <c r="CII69" s="5"/>
      <c r="CIJ69" s="5"/>
      <c r="CIK69" s="5"/>
      <c r="CIL69" s="5"/>
      <c r="CIM69" s="5"/>
      <c r="CIN69" s="5"/>
      <c r="CIO69" s="5"/>
      <c r="CIP69" s="5"/>
      <c r="CIQ69" s="5"/>
      <c r="CIR69" s="5"/>
      <c r="CIS69" s="5"/>
      <c r="CIT69" s="5"/>
      <c r="CIU69" s="5"/>
      <c r="CIV69" s="5"/>
      <c r="CIW69" s="5"/>
      <c r="CIX69" s="5"/>
      <c r="CIY69" s="5"/>
      <c r="CIZ69" s="5"/>
      <c r="CJA69" s="5"/>
      <c r="CJB69" s="5"/>
      <c r="CJC69" s="5"/>
      <c r="CJD69" s="5"/>
      <c r="CJE69" s="5"/>
      <c r="CJF69" s="5"/>
      <c r="CJG69" s="5"/>
      <c r="CJH69" s="5"/>
      <c r="CJI69" s="5"/>
      <c r="CJJ69" s="5"/>
      <c r="CJK69" s="5"/>
      <c r="CJL69" s="5"/>
      <c r="CJM69" s="5"/>
      <c r="CJN69" s="5"/>
      <c r="CJO69" s="5"/>
      <c r="CJP69" s="5"/>
      <c r="CJQ69" s="5"/>
      <c r="CJR69" s="5"/>
      <c r="CJS69" s="5"/>
      <c r="CJT69" s="5"/>
      <c r="CJU69" s="5"/>
      <c r="CJV69" s="5"/>
      <c r="CJW69" s="5"/>
      <c r="CJX69" s="5"/>
      <c r="CJY69" s="5"/>
      <c r="CJZ69" s="5"/>
      <c r="CKA69" s="5"/>
      <c r="CKB69" s="5"/>
      <c r="CKC69" s="5"/>
      <c r="CKD69" s="5"/>
      <c r="CKE69" s="5"/>
      <c r="CKF69" s="5"/>
      <c r="CKG69" s="5"/>
      <c r="CKH69" s="5"/>
      <c r="CKI69" s="5"/>
      <c r="CKJ69" s="5"/>
      <c r="CKK69" s="5"/>
      <c r="CKL69" s="5"/>
      <c r="CKM69" s="5"/>
      <c r="CKN69" s="5"/>
      <c r="CKO69" s="5"/>
      <c r="CKP69" s="5"/>
      <c r="CKQ69" s="5"/>
      <c r="CKR69" s="5"/>
      <c r="CKS69" s="5"/>
      <c r="CKT69" s="5"/>
      <c r="CKU69" s="5"/>
      <c r="CKV69" s="5"/>
      <c r="CKW69" s="5"/>
      <c r="CKX69" s="5"/>
      <c r="CKY69" s="5"/>
      <c r="CKZ69" s="5"/>
      <c r="CLA69" s="5"/>
      <c r="CLB69" s="5"/>
      <c r="CLC69" s="5"/>
      <c r="CLD69" s="5"/>
      <c r="CLE69" s="5"/>
      <c r="CLF69" s="5"/>
      <c r="CLG69" s="5"/>
      <c r="CLH69" s="5"/>
      <c r="CLI69" s="5"/>
      <c r="CLJ69" s="5"/>
      <c r="CLK69" s="5"/>
      <c r="CLL69" s="5"/>
      <c r="CLM69" s="5"/>
      <c r="CLN69" s="5"/>
      <c r="CLO69" s="5"/>
      <c r="CLP69" s="5"/>
      <c r="CLQ69" s="5"/>
      <c r="CLR69" s="5"/>
      <c r="CLS69" s="5"/>
      <c r="CLT69" s="5"/>
      <c r="CLU69" s="5"/>
      <c r="CLV69" s="5"/>
      <c r="CLW69" s="5"/>
      <c r="CLX69" s="5"/>
      <c r="CLY69" s="5"/>
      <c r="CLZ69" s="5"/>
      <c r="CMA69" s="5"/>
      <c r="CMB69" s="5"/>
      <c r="CMC69" s="5"/>
      <c r="CMD69" s="5"/>
      <c r="CME69" s="5"/>
      <c r="CMF69" s="5"/>
      <c r="CMG69" s="5"/>
      <c r="CMH69" s="5"/>
      <c r="CMI69" s="5"/>
      <c r="CMJ69" s="5"/>
      <c r="CMK69" s="5"/>
      <c r="CML69" s="5"/>
      <c r="CMM69" s="5"/>
      <c r="CMN69" s="5"/>
      <c r="CMO69" s="5"/>
      <c r="CMP69" s="5"/>
      <c r="CMQ69" s="5"/>
      <c r="CMR69" s="5"/>
      <c r="CMS69" s="5"/>
      <c r="CMT69" s="5"/>
      <c r="CMU69" s="5"/>
      <c r="CMV69" s="5"/>
      <c r="CMW69" s="5"/>
      <c r="CMX69" s="5"/>
      <c r="CMY69" s="5"/>
      <c r="CMZ69" s="5"/>
      <c r="CNA69" s="5"/>
      <c r="CNB69" s="5"/>
      <c r="CNC69" s="5"/>
      <c r="CND69" s="5"/>
      <c r="CNE69" s="5"/>
      <c r="CNF69" s="5"/>
      <c r="CNG69" s="5"/>
      <c r="CNH69" s="5"/>
      <c r="CNI69" s="5"/>
      <c r="CNJ69" s="5"/>
      <c r="CNK69" s="5"/>
      <c r="CNL69" s="5"/>
      <c r="CNM69" s="5"/>
      <c r="CNN69" s="5"/>
      <c r="CNO69" s="5"/>
      <c r="CNP69" s="5"/>
      <c r="CNQ69" s="5"/>
      <c r="CNR69" s="5"/>
      <c r="CNS69" s="5"/>
      <c r="CNT69" s="5"/>
      <c r="CNU69" s="5"/>
      <c r="CNV69" s="5"/>
      <c r="CNW69" s="5"/>
      <c r="CNX69" s="5"/>
      <c r="CNY69" s="5"/>
      <c r="CNZ69" s="5"/>
      <c r="COA69" s="5"/>
      <c r="COB69" s="5"/>
      <c r="COC69" s="5"/>
      <c r="COD69" s="5"/>
      <c r="COE69" s="5"/>
      <c r="COF69" s="5"/>
      <c r="COG69" s="5"/>
      <c r="COH69" s="5"/>
      <c r="COI69" s="5"/>
      <c r="COJ69" s="5"/>
      <c r="COK69" s="5"/>
      <c r="COL69" s="5"/>
      <c r="COM69" s="5"/>
      <c r="CON69" s="5"/>
      <c r="COO69" s="5"/>
      <c r="COP69" s="5"/>
      <c r="COQ69" s="5"/>
      <c r="COR69" s="5"/>
      <c r="COS69" s="5"/>
      <c r="COT69" s="5"/>
      <c r="COU69" s="5"/>
      <c r="COV69" s="5"/>
      <c r="COW69" s="5"/>
      <c r="COX69" s="5"/>
      <c r="COY69" s="5"/>
      <c r="COZ69" s="5"/>
      <c r="CPA69" s="5"/>
      <c r="CPB69" s="5"/>
      <c r="CPC69" s="5"/>
      <c r="CPD69" s="5"/>
      <c r="CPE69" s="5"/>
      <c r="CPF69" s="5"/>
      <c r="CPG69" s="5"/>
      <c r="CPH69" s="5"/>
      <c r="CPI69" s="5"/>
      <c r="CPJ69" s="5"/>
      <c r="CPK69" s="5"/>
      <c r="CPL69" s="5"/>
      <c r="CPM69" s="5"/>
      <c r="CPN69" s="5"/>
      <c r="CPO69" s="5"/>
      <c r="CPP69" s="5"/>
      <c r="CPQ69" s="5"/>
      <c r="CPR69" s="5"/>
      <c r="CPS69" s="5"/>
      <c r="CPT69" s="5"/>
      <c r="CPU69" s="5"/>
      <c r="CPV69" s="5"/>
      <c r="CPW69" s="5"/>
      <c r="CPX69" s="5"/>
      <c r="CPY69" s="5"/>
      <c r="CPZ69" s="5"/>
      <c r="CQA69" s="5"/>
      <c r="CQB69" s="5"/>
      <c r="CQC69" s="5"/>
      <c r="CQD69" s="5"/>
      <c r="CQE69" s="5"/>
      <c r="CQF69" s="5"/>
      <c r="CQG69" s="5"/>
      <c r="CQH69" s="5"/>
      <c r="CQI69" s="5"/>
      <c r="CQJ69" s="5"/>
      <c r="CQK69" s="5"/>
      <c r="CQL69" s="5"/>
      <c r="CQM69" s="5"/>
      <c r="CQN69" s="5"/>
      <c r="CQO69" s="5"/>
      <c r="CQP69" s="5"/>
      <c r="CQQ69" s="5"/>
      <c r="CQR69" s="5"/>
      <c r="CQS69" s="5"/>
      <c r="CQT69" s="5"/>
      <c r="CQU69" s="5"/>
      <c r="CQV69" s="5"/>
      <c r="CQW69" s="5"/>
      <c r="CQX69" s="5"/>
      <c r="CQY69" s="5"/>
      <c r="CQZ69" s="5"/>
      <c r="CRA69" s="5"/>
      <c r="CRB69" s="5"/>
      <c r="CRC69" s="5"/>
      <c r="CRD69" s="5"/>
      <c r="CRE69" s="5"/>
      <c r="CRF69" s="5"/>
      <c r="CRG69" s="5"/>
      <c r="CRH69" s="5"/>
      <c r="CRI69" s="5"/>
      <c r="CRJ69" s="5"/>
      <c r="CRK69" s="5"/>
      <c r="CRL69" s="5"/>
      <c r="CRM69" s="5"/>
      <c r="CRN69" s="5"/>
      <c r="CRO69" s="5"/>
      <c r="CRP69" s="5"/>
      <c r="CRQ69" s="5"/>
      <c r="CRR69" s="5"/>
      <c r="CRS69" s="5"/>
      <c r="CRT69" s="5"/>
      <c r="CRU69" s="5"/>
      <c r="CRV69" s="5"/>
      <c r="CRW69" s="5"/>
      <c r="CRX69" s="5"/>
      <c r="CRY69" s="5"/>
      <c r="CRZ69" s="5"/>
      <c r="CSA69" s="5"/>
      <c r="CSB69" s="5"/>
      <c r="CSC69" s="5"/>
      <c r="CSD69" s="5"/>
      <c r="CSE69" s="5"/>
      <c r="CSF69" s="5"/>
      <c r="CSG69" s="5"/>
      <c r="CSH69" s="5"/>
      <c r="CSI69" s="5"/>
      <c r="CSJ69" s="5"/>
      <c r="CSK69" s="5"/>
      <c r="CSL69" s="5"/>
      <c r="CSM69" s="5"/>
      <c r="CSN69" s="5"/>
      <c r="CSO69" s="5"/>
      <c r="CSP69" s="5"/>
      <c r="CSQ69" s="5"/>
      <c r="CSR69" s="5"/>
      <c r="CSS69" s="5"/>
      <c r="CST69" s="5"/>
      <c r="CSU69" s="5"/>
      <c r="CSV69" s="5"/>
      <c r="CSW69" s="5"/>
      <c r="CSX69" s="5"/>
      <c r="CSY69" s="5"/>
      <c r="CSZ69" s="5"/>
      <c r="CTA69" s="5"/>
      <c r="CTB69" s="5"/>
      <c r="CTC69" s="5"/>
      <c r="CTD69" s="5"/>
      <c r="CTE69" s="5"/>
      <c r="CTF69" s="5"/>
      <c r="CTG69" s="5"/>
      <c r="CTH69" s="5"/>
      <c r="CTI69" s="5"/>
      <c r="CTJ69" s="5"/>
      <c r="CTK69" s="5"/>
      <c r="CTL69" s="5"/>
      <c r="CTM69" s="5"/>
      <c r="CTN69" s="5"/>
      <c r="CTO69" s="5"/>
      <c r="CTP69" s="5"/>
      <c r="CTQ69" s="5"/>
      <c r="CTR69" s="5"/>
      <c r="CTS69" s="5"/>
    </row>
    <row r="70" ht="139" customHeight="1" spans="1:21">
      <c r="A70" s="18">
        <v>64</v>
      </c>
      <c r="B70" s="25" t="s">
        <v>279</v>
      </c>
      <c r="C70" s="78" t="s">
        <v>280</v>
      </c>
      <c r="D70" s="79" t="s">
        <v>256</v>
      </c>
      <c r="E70" s="81"/>
      <c r="F70" s="78" t="s">
        <v>281</v>
      </c>
      <c r="G70" s="78" t="s">
        <v>258</v>
      </c>
      <c r="H70" s="82">
        <v>1</v>
      </c>
      <c r="I70" s="84" t="s">
        <v>204</v>
      </c>
      <c r="J70" s="27" t="s">
        <v>282</v>
      </c>
      <c r="K70" s="46"/>
      <c r="L70" s="46"/>
      <c r="M70" s="30"/>
      <c r="N70" s="72">
        <f t="shared" ref="N70:N99" si="3">O70+T70</f>
        <v>200</v>
      </c>
      <c r="O70" s="72">
        <f t="shared" ref="O70:O99" si="4">P70+Q70+R70+S70</f>
        <v>200</v>
      </c>
      <c r="P70" s="71"/>
      <c r="Q70" s="71"/>
      <c r="R70" s="71"/>
      <c r="S70" s="71">
        <v>200</v>
      </c>
      <c r="T70" s="71"/>
      <c r="U70" s="25" t="s">
        <v>126</v>
      </c>
    </row>
    <row r="71" s="9" customFormat="1" ht="139" customHeight="1" spans="1:2567">
      <c r="A71" s="18">
        <v>65</v>
      </c>
      <c r="B71" s="77" t="s">
        <v>200</v>
      </c>
      <c r="C71" s="25" t="s">
        <v>283</v>
      </c>
      <c r="D71" s="25" t="s">
        <v>111</v>
      </c>
      <c r="E71" s="25" t="s">
        <v>284</v>
      </c>
      <c r="F71" s="25" t="s">
        <v>285</v>
      </c>
      <c r="G71" s="25" t="s">
        <v>258</v>
      </c>
      <c r="H71" s="20">
        <v>1</v>
      </c>
      <c r="I71" s="21" t="s">
        <v>204</v>
      </c>
      <c r="J71" s="27" t="s">
        <v>286</v>
      </c>
      <c r="K71" s="46"/>
      <c r="L71" s="46"/>
      <c r="M71" s="30"/>
      <c r="N71" s="72">
        <f t="shared" si="3"/>
        <v>150</v>
      </c>
      <c r="O71" s="72">
        <f t="shared" si="4"/>
        <v>150</v>
      </c>
      <c r="P71" s="71"/>
      <c r="Q71" s="71"/>
      <c r="R71" s="71"/>
      <c r="S71" s="71">
        <v>150</v>
      </c>
      <c r="T71" s="71"/>
      <c r="U71" s="25" t="s">
        <v>287</v>
      </c>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5"/>
      <c r="NH71" s="5"/>
      <c r="NI71" s="5"/>
      <c r="NJ71" s="5"/>
      <c r="NK71" s="5"/>
      <c r="NL71" s="5"/>
      <c r="NM71" s="5"/>
      <c r="NN71" s="5"/>
      <c r="NO71" s="5"/>
      <c r="NP71" s="5"/>
      <c r="NQ71" s="5"/>
      <c r="NR71" s="5"/>
      <c r="NS71" s="5"/>
      <c r="NT71" s="5"/>
      <c r="NU71" s="5"/>
      <c r="NV71" s="5"/>
      <c r="NW71" s="5"/>
      <c r="NX71" s="5"/>
      <c r="NY71" s="5"/>
      <c r="NZ71" s="5"/>
      <c r="OA71" s="5"/>
      <c r="OB71" s="5"/>
      <c r="OC71" s="5"/>
      <c r="OD71" s="5"/>
      <c r="OE71" s="5"/>
      <c r="OF71" s="5"/>
      <c r="OG71" s="5"/>
      <c r="OH71" s="5"/>
      <c r="OI71" s="5"/>
      <c r="OJ71" s="5"/>
      <c r="OK71" s="5"/>
      <c r="OL71" s="5"/>
      <c r="OM71" s="5"/>
      <c r="ON71" s="5"/>
      <c r="OO71" s="5"/>
      <c r="OP71" s="5"/>
      <c r="OQ71" s="5"/>
      <c r="OR71" s="5"/>
      <c r="OS71" s="5"/>
      <c r="OT71" s="5"/>
      <c r="OU71" s="5"/>
      <c r="OV71" s="5"/>
      <c r="OW71" s="5"/>
      <c r="OX71" s="5"/>
      <c r="OY71" s="5"/>
      <c r="OZ71" s="5"/>
      <c r="PA71" s="5"/>
      <c r="PB71" s="5"/>
      <c r="PC71" s="5"/>
      <c r="PD71" s="5"/>
      <c r="PE71" s="5"/>
      <c r="PF71" s="5"/>
      <c r="PG71" s="5"/>
      <c r="PH71" s="5"/>
      <c r="PI71" s="5"/>
      <c r="PJ71" s="5"/>
      <c r="PK71" s="5"/>
      <c r="PL71" s="5"/>
      <c r="PM71" s="5"/>
      <c r="PN71" s="5"/>
      <c r="PO71" s="5"/>
      <c r="PP71" s="5"/>
      <c r="PQ71" s="5"/>
      <c r="PR71" s="5"/>
      <c r="PS71" s="5"/>
      <c r="PT71" s="5"/>
      <c r="PU71" s="5"/>
      <c r="PV71" s="5"/>
      <c r="PW71" s="5"/>
      <c r="PX71" s="5"/>
      <c r="PY71" s="5"/>
      <c r="PZ71" s="5"/>
      <c r="QA71" s="5"/>
      <c r="QB71" s="5"/>
      <c r="QC71" s="5"/>
      <c r="QD71" s="5"/>
      <c r="QE71" s="5"/>
      <c r="QF71" s="5"/>
      <c r="QG71" s="5"/>
      <c r="QH71" s="5"/>
      <c r="QI71" s="5"/>
      <c r="QJ71" s="5"/>
      <c r="QK71" s="5"/>
      <c r="QL71" s="5"/>
      <c r="QM71" s="5"/>
      <c r="QN71" s="5"/>
      <c r="QO71" s="5"/>
      <c r="QP71" s="5"/>
      <c r="QQ71" s="5"/>
      <c r="QR71" s="5"/>
      <c r="QS71" s="5"/>
      <c r="QT71" s="5"/>
      <c r="QU71" s="5"/>
      <c r="QV71" s="5"/>
      <c r="QW71" s="5"/>
      <c r="QX71" s="5"/>
      <c r="QY71" s="5"/>
      <c r="QZ71" s="5"/>
      <c r="RA71" s="5"/>
      <c r="RB71" s="5"/>
      <c r="RC71" s="5"/>
      <c r="RD71" s="5"/>
      <c r="RE71" s="5"/>
      <c r="RF71" s="5"/>
      <c r="RG71" s="5"/>
      <c r="RH71" s="5"/>
      <c r="RI71" s="5"/>
      <c r="RJ71" s="5"/>
      <c r="RK71" s="5"/>
      <c r="RL71" s="5"/>
      <c r="RM71" s="5"/>
      <c r="RN71" s="5"/>
      <c r="RO71" s="5"/>
      <c r="RP71" s="5"/>
      <c r="RQ71" s="5"/>
      <c r="RR71" s="5"/>
      <c r="RS71" s="5"/>
      <c r="RT71" s="5"/>
      <c r="RU71" s="5"/>
      <c r="RV71" s="5"/>
      <c r="RW71" s="5"/>
      <c r="RX71" s="5"/>
      <c r="RY71" s="5"/>
      <c r="RZ71" s="5"/>
      <c r="SA71" s="5"/>
      <c r="SB71" s="5"/>
      <c r="SC71" s="5"/>
      <c r="SD71" s="5"/>
      <c r="SE71" s="5"/>
      <c r="SF71" s="5"/>
      <c r="SG71" s="5"/>
      <c r="SH71" s="5"/>
      <c r="SI71" s="5"/>
      <c r="SJ71" s="5"/>
      <c r="SK71" s="5"/>
      <c r="SL71" s="5"/>
      <c r="SM71" s="5"/>
      <c r="SN71" s="5"/>
      <c r="SO71" s="5"/>
      <c r="SP71" s="5"/>
      <c r="SQ71" s="5"/>
      <c r="SR71" s="5"/>
      <c r="SS71" s="5"/>
      <c r="ST71" s="5"/>
      <c r="SU71" s="5"/>
      <c r="SV71" s="5"/>
      <c r="SW71" s="5"/>
      <c r="SX71" s="5"/>
      <c r="SY71" s="5"/>
      <c r="SZ71" s="5"/>
      <c r="TA71" s="5"/>
      <c r="TB71" s="5"/>
      <c r="TC71" s="5"/>
      <c r="TD71" s="5"/>
      <c r="TE71" s="5"/>
      <c r="TF71" s="5"/>
      <c r="TG71" s="5"/>
      <c r="TH71" s="5"/>
      <c r="TI71" s="5"/>
      <c r="TJ71" s="5"/>
      <c r="TK71" s="5"/>
      <c r="TL71" s="5"/>
      <c r="TM71" s="5"/>
      <c r="TN71" s="5"/>
      <c r="TO71" s="5"/>
      <c r="TP71" s="5"/>
      <c r="TQ71" s="5"/>
      <c r="TR71" s="5"/>
      <c r="TS71" s="5"/>
      <c r="TT71" s="5"/>
      <c r="TU71" s="5"/>
      <c r="TV71" s="5"/>
      <c r="TW71" s="5"/>
      <c r="TX71" s="5"/>
      <c r="TY71" s="5"/>
      <c r="TZ71" s="5"/>
      <c r="UA71" s="5"/>
      <c r="UB71" s="5"/>
      <c r="UC71" s="5"/>
      <c r="UD71" s="5"/>
      <c r="UE71" s="5"/>
      <c r="UF71" s="5"/>
      <c r="UG71" s="5"/>
      <c r="UH71" s="5"/>
      <c r="UI71" s="5"/>
      <c r="UJ71" s="5"/>
      <c r="UK71" s="5"/>
      <c r="UL71" s="5"/>
      <c r="UM71" s="5"/>
      <c r="UN71" s="5"/>
      <c r="UO71" s="5"/>
      <c r="UP71" s="5"/>
      <c r="UQ71" s="5"/>
      <c r="UR71" s="5"/>
      <c r="US71" s="5"/>
      <c r="UT71" s="5"/>
      <c r="UU71" s="5"/>
      <c r="UV71" s="5"/>
      <c r="UW71" s="5"/>
      <c r="UX71" s="5"/>
      <c r="UY71" s="5"/>
      <c r="UZ71" s="5"/>
      <c r="VA71" s="5"/>
      <c r="VB71" s="5"/>
      <c r="VC71" s="5"/>
      <c r="VD71" s="5"/>
      <c r="VE71" s="5"/>
      <c r="VF71" s="5"/>
      <c r="VG71" s="5"/>
      <c r="VH71" s="5"/>
      <c r="VI71" s="5"/>
      <c r="VJ71" s="5"/>
      <c r="VK71" s="5"/>
      <c r="VL71" s="5"/>
      <c r="VM71" s="5"/>
      <c r="VN71" s="5"/>
      <c r="VO71" s="5"/>
      <c r="VP71" s="5"/>
      <c r="VQ71" s="5"/>
      <c r="VR71" s="5"/>
      <c r="VS71" s="5"/>
      <c r="VT71" s="5"/>
      <c r="VU71" s="5"/>
      <c r="VV71" s="5"/>
      <c r="VW71" s="5"/>
      <c r="VX71" s="5"/>
      <c r="VY71" s="5"/>
      <c r="VZ71" s="5"/>
      <c r="WA71" s="5"/>
      <c r="WB71" s="5"/>
      <c r="WC71" s="5"/>
      <c r="WD71" s="5"/>
      <c r="WE71" s="5"/>
      <c r="WF71" s="5"/>
      <c r="WG71" s="5"/>
      <c r="WH71" s="5"/>
      <c r="WI71" s="5"/>
      <c r="WJ71" s="5"/>
      <c r="WK71" s="5"/>
      <c r="WL71" s="5"/>
      <c r="WM71" s="5"/>
      <c r="WN71" s="5"/>
      <c r="WO71" s="5"/>
      <c r="WP71" s="5"/>
      <c r="WQ71" s="5"/>
      <c r="WR71" s="5"/>
      <c r="WS71" s="5"/>
      <c r="WT71" s="5"/>
      <c r="WU71" s="5"/>
      <c r="WV71" s="5"/>
      <c r="WW71" s="5"/>
      <c r="WX71" s="5"/>
      <c r="WY71" s="5"/>
      <c r="WZ71" s="5"/>
      <c r="XA71" s="5"/>
      <c r="XB71" s="5"/>
      <c r="XC71" s="5"/>
      <c r="XD71" s="5"/>
      <c r="XE71" s="5"/>
      <c r="XF71" s="5"/>
      <c r="XG71" s="5"/>
      <c r="XH71" s="5"/>
      <c r="XI71" s="5"/>
      <c r="XJ71" s="5"/>
      <c r="XK71" s="5"/>
      <c r="XL71" s="5"/>
      <c r="XM71" s="5"/>
      <c r="XN71" s="5"/>
      <c r="XO71" s="5"/>
      <c r="XP71" s="5"/>
      <c r="XQ71" s="5"/>
      <c r="XR71" s="5"/>
      <c r="XS71" s="5"/>
      <c r="XT71" s="5"/>
      <c r="XU71" s="5"/>
      <c r="XV71" s="5"/>
      <c r="XW71" s="5"/>
      <c r="XX71" s="5"/>
      <c r="XY71" s="5"/>
      <c r="XZ71" s="5"/>
      <c r="YA71" s="5"/>
      <c r="YB71" s="5"/>
      <c r="YC71" s="5"/>
      <c r="YD71" s="5"/>
      <c r="YE71" s="5"/>
      <c r="YF71" s="5"/>
      <c r="YG71" s="5"/>
      <c r="YH71" s="5"/>
      <c r="YI71" s="5"/>
      <c r="YJ71" s="5"/>
      <c r="YK71" s="5"/>
      <c r="YL71" s="5"/>
      <c r="YM71" s="5"/>
      <c r="YN71" s="5"/>
      <c r="YO71" s="5"/>
      <c r="YP71" s="5"/>
      <c r="YQ71" s="5"/>
      <c r="YR71" s="5"/>
      <c r="YS71" s="5"/>
      <c r="YT71" s="5"/>
      <c r="YU71" s="5"/>
      <c r="YV71" s="5"/>
      <c r="YW71" s="5"/>
      <c r="YX71" s="5"/>
      <c r="YY71" s="5"/>
      <c r="YZ71" s="5"/>
      <c r="ZA71" s="5"/>
      <c r="ZB71" s="5"/>
      <c r="ZC71" s="5"/>
      <c r="ZD71" s="5"/>
      <c r="ZE71" s="5"/>
      <c r="ZF71" s="5"/>
      <c r="ZG71" s="5"/>
      <c r="ZH71" s="5"/>
      <c r="ZI71" s="5"/>
      <c r="ZJ71" s="5"/>
      <c r="ZK71" s="5"/>
      <c r="ZL71" s="5"/>
      <c r="ZM71" s="5"/>
      <c r="ZN71" s="5"/>
      <c r="ZO71" s="5"/>
      <c r="ZP71" s="5"/>
      <c r="ZQ71" s="5"/>
      <c r="ZR71" s="5"/>
      <c r="ZS71" s="5"/>
      <c r="ZT71" s="5"/>
      <c r="ZU71" s="5"/>
      <c r="ZV71" s="5"/>
      <c r="ZW71" s="5"/>
      <c r="ZX71" s="5"/>
      <c r="ZY71" s="5"/>
      <c r="ZZ71" s="5"/>
      <c r="AAA71" s="5"/>
      <c r="AAB71" s="5"/>
      <c r="AAC71" s="5"/>
      <c r="AAD71" s="5"/>
      <c r="AAE71" s="5"/>
      <c r="AAF71" s="5"/>
      <c r="AAG71" s="5"/>
      <c r="AAH71" s="5"/>
      <c r="AAI71" s="5"/>
      <c r="AAJ71" s="5"/>
      <c r="AAK71" s="5"/>
      <c r="AAL71" s="5"/>
      <c r="AAM71" s="5"/>
      <c r="AAN71" s="5"/>
      <c r="AAO71" s="5"/>
      <c r="AAP71" s="5"/>
      <c r="AAQ71" s="5"/>
      <c r="AAR71" s="5"/>
      <c r="AAS71" s="5"/>
      <c r="AAT71" s="5"/>
      <c r="AAU71" s="5"/>
      <c r="AAV71" s="5"/>
      <c r="AAW71" s="5"/>
      <c r="AAX71" s="5"/>
      <c r="AAY71" s="5"/>
      <c r="AAZ71" s="5"/>
      <c r="ABA71" s="5"/>
      <c r="ABB71" s="5"/>
      <c r="ABC71" s="5"/>
      <c r="ABD71" s="5"/>
      <c r="ABE71" s="5"/>
      <c r="ABF71" s="5"/>
      <c r="ABG71" s="5"/>
      <c r="ABH71" s="5"/>
      <c r="ABI71" s="5"/>
      <c r="ABJ71" s="5"/>
      <c r="ABK71" s="5"/>
      <c r="ABL71" s="5"/>
      <c r="ABM71" s="5"/>
      <c r="ABN71" s="5"/>
      <c r="ABO71" s="5"/>
      <c r="ABP71" s="5"/>
      <c r="ABQ71" s="5"/>
      <c r="ABR71" s="5"/>
      <c r="ABS71" s="5"/>
      <c r="ABT71" s="5"/>
      <c r="ABU71" s="5"/>
      <c r="ABV71" s="5"/>
      <c r="ABW71" s="5"/>
      <c r="ABX71" s="5"/>
      <c r="ABY71" s="5"/>
      <c r="ABZ71" s="5"/>
      <c r="ACA71" s="5"/>
      <c r="ACB71" s="5"/>
      <c r="ACC71" s="5"/>
      <c r="ACD71" s="5"/>
      <c r="ACE71" s="5"/>
      <c r="ACF71" s="5"/>
      <c r="ACG71" s="5"/>
      <c r="ACH71" s="5"/>
      <c r="ACI71" s="5"/>
      <c r="ACJ71" s="5"/>
      <c r="ACK71" s="5"/>
      <c r="ACL71" s="5"/>
      <c r="ACM71" s="5"/>
      <c r="ACN71" s="5"/>
      <c r="ACO71" s="5"/>
      <c r="ACP71" s="5"/>
      <c r="ACQ71" s="5"/>
      <c r="ACR71" s="5"/>
      <c r="ACS71" s="5"/>
      <c r="ACT71" s="5"/>
      <c r="ACU71" s="5"/>
      <c r="ACV71" s="5"/>
      <c r="ACW71" s="5"/>
      <c r="ACX71" s="5"/>
      <c r="ACY71" s="5"/>
      <c r="ACZ71" s="5"/>
      <c r="ADA71" s="5"/>
      <c r="ADB71" s="5"/>
      <c r="ADC71" s="5"/>
      <c r="ADD71" s="5"/>
      <c r="ADE71" s="5"/>
      <c r="ADF71" s="5"/>
      <c r="ADG71" s="5"/>
      <c r="ADH71" s="5"/>
      <c r="ADI71" s="5"/>
      <c r="ADJ71" s="5"/>
      <c r="ADK71" s="5"/>
      <c r="ADL71" s="5"/>
      <c r="ADM71" s="5"/>
      <c r="ADN71" s="5"/>
      <c r="ADO71" s="5"/>
      <c r="ADP71" s="5"/>
      <c r="ADQ71" s="5"/>
      <c r="ADR71" s="5"/>
      <c r="ADS71" s="5"/>
      <c r="ADT71" s="5"/>
      <c r="ADU71" s="5"/>
      <c r="ADV71" s="5"/>
      <c r="ADW71" s="5"/>
      <c r="ADX71" s="5"/>
      <c r="ADY71" s="5"/>
      <c r="ADZ71" s="5"/>
      <c r="AEA71" s="5"/>
      <c r="AEB71" s="5"/>
      <c r="AEC71" s="5"/>
      <c r="AED71" s="5"/>
      <c r="AEE71" s="5"/>
      <c r="AEF71" s="5"/>
      <c r="AEG71" s="5"/>
      <c r="AEH71" s="5"/>
      <c r="AEI71" s="5"/>
      <c r="AEJ71" s="5"/>
      <c r="AEK71" s="5"/>
      <c r="AEL71" s="5"/>
      <c r="AEM71" s="5"/>
      <c r="AEN71" s="5"/>
      <c r="AEO71" s="5"/>
      <c r="AEP71" s="5"/>
      <c r="AEQ71" s="5"/>
      <c r="AER71" s="5"/>
      <c r="AES71" s="5"/>
      <c r="AET71" s="5"/>
      <c r="AEU71" s="5"/>
      <c r="AEV71" s="5"/>
      <c r="AEW71" s="5"/>
      <c r="AEX71" s="5"/>
      <c r="AEY71" s="5"/>
      <c r="AEZ71" s="5"/>
      <c r="AFA71" s="5"/>
      <c r="AFB71" s="5"/>
      <c r="AFC71" s="5"/>
      <c r="AFD71" s="5"/>
      <c r="AFE71" s="5"/>
      <c r="AFF71" s="5"/>
      <c r="AFG71" s="5"/>
      <c r="AFH71" s="5"/>
      <c r="AFI71" s="5"/>
      <c r="AFJ71" s="5"/>
      <c r="AFK71" s="5"/>
      <c r="AFL71" s="5"/>
      <c r="AFM71" s="5"/>
      <c r="AFN71" s="5"/>
      <c r="AFO71" s="5"/>
      <c r="AFP71" s="5"/>
      <c r="AFQ71" s="5"/>
      <c r="AFR71" s="5"/>
      <c r="AFS71" s="5"/>
      <c r="AFT71" s="5"/>
      <c r="AFU71" s="5"/>
      <c r="AFV71" s="5"/>
      <c r="AFW71" s="5"/>
      <c r="AFX71" s="5"/>
      <c r="AFY71" s="5"/>
      <c r="AFZ71" s="5"/>
      <c r="AGA71" s="5"/>
      <c r="AGB71" s="5"/>
      <c r="AGC71" s="5"/>
      <c r="AGD71" s="5"/>
      <c r="AGE71" s="5"/>
      <c r="AGF71" s="5"/>
      <c r="AGG71" s="5"/>
      <c r="AGH71" s="5"/>
      <c r="AGI71" s="5"/>
      <c r="AGJ71" s="5"/>
      <c r="AGK71" s="5"/>
      <c r="AGL71" s="5"/>
      <c r="AGM71" s="5"/>
      <c r="AGN71" s="5"/>
      <c r="AGO71" s="5"/>
      <c r="AGP71" s="5"/>
      <c r="AGQ71" s="5"/>
      <c r="AGR71" s="5"/>
      <c r="AGS71" s="5"/>
      <c r="AGT71" s="5"/>
      <c r="AGU71" s="5"/>
      <c r="AGV71" s="5"/>
      <c r="AGW71" s="5"/>
      <c r="AGX71" s="5"/>
      <c r="AGY71" s="5"/>
      <c r="AGZ71" s="5"/>
      <c r="AHA71" s="5"/>
      <c r="AHB71" s="5"/>
      <c r="AHC71" s="5"/>
      <c r="AHD71" s="5"/>
      <c r="AHE71" s="5"/>
      <c r="AHF71" s="5"/>
      <c r="AHG71" s="5"/>
      <c r="AHH71" s="5"/>
      <c r="AHI71" s="5"/>
      <c r="AHJ71" s="5"/>
      <c r="AHK71" s="5"/>
      <c r="AHL71" s="5"/>
      <c r="AHM71" s="5"/>
      <c r="AHN71" s="5"/>
      <c r="AHO71" s="5"/>
      <c r="AHP71" s="5"/>
      <c r="AHQ71" s="5"/>
      <c r="AHR71" s="5"/>
      <c r="AHS71" s="5"/>
      <c r="AHT71" s="5"/>
      <c r="AHU71" s="5"/>
      <c r="AHV71" s="5"/>
      <c r="AHW71" s="5"/>
      <c r="AHX71" s="5"/>
      <c r="AHY71" s="5"/>
      <c r="AHZ71" s="5"/>
      <c r="AIA71" s="5"/>
      <c r="AIB71" s="5"/>
      <c r="AIC71" s="5"/>
      <c r="AID71" s="5"/>
      <c r="AIE71" s="5"/>
      <c r="AIF71" s="5"/>
      <c r="AIG71" s="5"/>
      <c r="AIH71" s="5"/>
      <c r="AII71" s="5"/>
      <c r="AIJ71" s="5"/>
      <c r="AIK71" s="5"/>
      <c r="AIL71" s="5"/>
      <c r="AIM71" s="5"/>
      <c r="AIN71" s="5"/>
      <c r="AIO71" s="5"/>
      <c r="AIP71" s="5"/>
      <c r="AIQ71" s="5"/>
      <c r="AIR71" s="5"/>
      <c r="AIS71" s="5"/>
      <c r="AIT71" s="5"/>
      <c r="AIU71" s="5"/>
      <c r="AIV71" s="5"/>
      <c r="AIW71" s="5"/>
      <c r="AIX71" s="5"/>
      <c r="AIY71" s="5"/>
      <c r="AIZ71" s="5"/>
      <c r="AJA71" s="5"/>
      <c r="AJB71" s="5"/>
      <c r="AJC71" s="5"/>
      <c r="AJD71" s="5"/>
      <c r="AJE71" s="5"/>
      <c r="AJF71" s="5"/>
      <c r="AJG71" s="5"/>
      <c r="AJH71" s="5"/>
      <c r="AJI71" s="5"/>
      <c r="AJJ71" s="5"/>
      <c r="AJK71" s="5"/>
      <c r="AJL71" s="5"/>
      <c r="AJM71" s="5"/>
      <c r="AJN71" s="5"/>
      <c r="AJO71" s="5"/>
      <c r="AJP71" s="5"/>
      <c r="AJQ71" s="5"/>
      <c r="AJR71" s="5"/>
      <c r="AJS71" s="5"/>
      <c r="AJT71" s="5"/>
      <c r="AJU71" s="5"/>
      <c r="AJV71" s="5"/>
      <c r="AJW71" s="5"/>
      <c r="AJX71" s="5"/>
      <c r="AJY71" s="5"/>
      <c r="AJZ71" s="5"/>
      <c r="AKA71" s="5"/>
      <c r="AKB71" s="5"/>
      <c r="AKC71" s="5"/>
      <c r="AKD71" s="5"/>
      <c r="AKE71" s="5"/>
      <c r="AKF71" s="5"/>
      <c r="AKG71" s="5"/>
      <c r="AKH71" s="5"/>
      <c r="AKI71" s="5"/>
      <c r="AKJ71" s="5"/>
      <c r="AKK71" s="5"/>
      <c r="AKL71" s="5"/>
      <c r="AKM71" s="5"/>
      <c r="AKN71" s="5"/>
      <c r="AKO71" s="5"/>
      <c r="AKP71" s="5"/>
      <c r="AKQ71" s="5"/>
      <c r="AKR71" s="5"/>
      <c r="AKS71" s="5"/>
      <c r="AKT71" s="5"/>
      <c r="AKU71" s="5"/>
      <c r="AKV71" s="5"/>
      <c r="AKW71" s="5"/>
      <c r="AKX71" s="5"/>
      <c r="AKY71" s="5"/>
      <c r="AKZ71" s="5"/>
      <c r="ALA71" s="5"/>
      <c r="ALB71" s="5"/>
      <c r="ALC71" s="5"/>
      <c r="ALD71" s="5"/>
      <c r="ALE71" s="5"/>
      <c r="ALF71" s="5"/>
      <c r="ALG71" s="5"/>
      <c r="ALH71" s="5"/>
      <c r="ALI71" s="5"/>
      <c r="ALJ71" s="5"/>
      <c r="ALK71" s="5"/>
      <c r="ALL71" s="5"/>
      <c r="ALM71" s="5"/>
      <c r="ALN71" s="5"/>
      <c r="ALO71" s="5"/>
      <c r="ALP71" s="5"/>
      <c r="ALQ71" s="5"/>
      <c r="ALR71" s="5"/>
      <c r="ALS71" s="5"/>
      <c r="ALT71" s="5"/>
      <c r="ALU71" s="5"/>
      <c r="ALV71" s="5"/>
      <c r="ALW71" s="5"/>
      <c r="ALX71" s="5"/>
      <c r="ALY71" s="5"/>
      <c r="ALZ71" s="5"/>
      <c r="AMA71" s="5"/>
      <c r="AMB71" s="5"/>
      <c r="AMC71" s="5"/>
      <c r="AMD71" s="5"/>
      <c r="AME71" s="5"/>
      <c r="AMF71" s="5"/>
      <c r="AMG71" s="5"/>
      <c r="AMH71" s="5"/>
      <c r="AMI71" s="5"/>
      <c r="AMJ71" s="5"/>
      <c r="AMK71" s="5"/>
      <c r="AML71" s="5"/>
      <c r="AMM71" s="5"/>
      <c r="AMN71" s="5"/>
      <c r="AMO71" s="5"/>
      <c r="AMP71" s="5"/>
      <c r="AMQ71" s="5"/>
      <c r="AMR71" s="5"/>
      <c r="AMS71" s="5"/>
      <c r="AMT71" s="5"/>
      <c r="AMU71" s="5"/>
      <c r="AMV71" s="5"/>
      <c r="AMW71" s="5"/>
      <c r="AMX71" s="5"/>
      <c r="AMY71" s="5"/>
      <c r="AMZ71" s="5"/>
      <c r="ANA71" s="5"/>
      <c r="ANB71" s="5"/>
      <c r="ANC71" s="5"/>
      <c r="AND71" s="5"/>
      <c r="ANE71" s="5"/>
      <c r="ANF71" s="5"/>
      <c r="ANG71" s="5"/>
      <c r="ANH71" s="5"/>
      <c r="ANI71" s="5"/>
      <c r="ANJ71" s="5"/>
      <c r="ANK71" s="5"/>
      <c r="ANL71" s="5"/>
      <c r="ANM71" s="5"/>
      <c r="ANN71" s="5"/>
      <c r="ANO71" s="5"/>
      <c r="ANP71" s="5"/>
      <c r="ANQ71" s="5"/>
      <c r="ANR71" s="5"/>
      <c r="ANS71" s="5"/>
      <c r="ANT71" s="5"/>
      <c r="ANU71" s="5"/>
      <c r="ANV71" s="5"/>
      <c r="ANW71" s="5"/>
      <c r="ANX71" s="5"/>
      <c r="ANY71" s="5"/>
      <c r="ANZ71" s="5"/>
      <c r="AOA71" s="5"/>
      <c r="AOB71" s="5"/>
      <c r="AOC71" s="5"/>
      <c r="AOD71" s="5"/>
      <c r="AOE71" s="5"/>
      <c r="AOF71" s="5"/>
      <c r="AOG71" s="5"/>
      <c r="AOH71" s="5"/>
      <c r="AOI71" s="5"/>
      <c r="AOJ71" s="5"/>
      <c r="AOK71" s="5"/>
      <c r="AOL71" s="5"/>
      <c r="AOM71" s="5"/>
      <c r="AON71" s="5"/>
      <c r="AOO71" s="5"/>
      <c r="AOP71" s="5"/>
      <c r="AOQ71" s="5"/>
      <c r="AOR71" s="5"/>
      <c r="AOS71" s="5"/>
      <c r="AOT71" s="5"/>
      <c r="AOU71" s="5"/>
      <c r="AOV71" s="5"/>
      <c r="AOW71" s="5"/>
      <c r="AOX71" s="5"/>
      <c r="AOY71" s="5"/>
      <c r="AOZ71" s="5"/>
      <c r="APA71" s="5"/>
      <c r="APB71" s="5"/>
      <c r="APC71" s="5"/>
      <c r="APD71" s="5"/>
      <c r="APE71" s="5"/>
      <c r="APF71" s="5"/>
      <c r="APG71" s="5"/>
      <c r="APH71" s="5"/>
      <c r="API71" s="5"/>
      <c r="APJ71" s="5"/>
      <c r="APK71" s="5"/>
      <c r="APL71" s="5"/>
      <c r="APM71" s="5"/>
      <c r="APN71" s="5"/>
      <c r="APO71" s="5"/>
      <c r="APP71" s="5"/>
      <c r="APQ71" s="5"/>
      <c r="APR71" s="5"/>
      <c r="APS71" s="5"/>
      <c r="APT71" s="5"/>
      <c r="APU71" s="5"/>
      <c r="APV71" s="5"/>
      <c r="APW71" s="5"/>
      <c r="APX71" s="5"/>
      <c r="APY71" s="5"/>
      <c r="APZ71" s="5"/>
      <c r="AQA71" s="5"/>
      <c r="AQB71" s="5"/>
      <c r="AQC71" s="5"/>
      <c r="AQD71" s="5"/>
      <c r="AQE71" s="5"/>
      <c r="AQF71" s="5"/>
      <c r="AQG71" s="5"/>
      <c r="AQH71" s="5"/>
      <c r="AQI71" s="5"/>
      <c r="AQJ71" s="5"/>
      <c r="AQK71" s="5"/>
      <c r="AQL71" s="5"/>
      <c r="AQM71" s="5"/>
      <c r="AQN71" s="5"/>
      <c r="AQO71" s="5"/>
      <c r="AQP71" s="5"/>
      <c r="AQQ71" s="5"/>
      <c r="AQR71" s="5"/>
      <c r="AQS71" s="5"/>
      <c r="AQT71" s="5"/>
      <c r="AQU71" s="5"/>
      <c r="AQV71" s="5"/>
      <c r="AQW71" s="5"/>
      <c r="AQX71" s="5"/>
      <c r="AQY71" s="5"/>
      <c r="AQZ71" s="5"/>
      <c r="ARA71" s="5"/>
      <c r="ARB71" s="5"/>
      <c r="ARC71" s="5"/>
      <c r="ARD71" s="5"/>
      <c r="ARE71" s="5"/>
      <c r="ARF71" s="5"/>
      <c r="ARG71" s="5"/>
      <c r="ARH71" s="5"/>
      <c r="ARI71" s="5"/>
      <c r="ARJ71" s="5"/>
      <c r="ARK71" s="5"/>
      <c r="ARL71" s="5"/>
      <c r="ARM71" s="5"/>
      <c r="ARN71" s="5"/>
      <c r="ARO71" s="5"/>
      <c r="ARP71" s="5"/>
      <c r="ARQ71" s="5"/>
      <c r="ARR71" s="5"/>
      <c r="ARS71" s="5"/>
      <c r="ART71" s="5"/>
      <c r="ARU71" s="5"/>
      <c r="ARV71" s="5"/>
      <c r="ARW71" s="5"/>
      <c r="ARX71" s="5"/>
      <c r="ARY71" s="5"/>
      <c r="ARZ71" s="5"/>
      <c r="ASA71" s="5"/>
      <c r="ASB71" s="5"/>
      <c r="ASC71" s="5"/>
      <c r="ASD71" s="5"/>
      <c r="ASE71" s="5"/>
      <c r="ASF71" s="5"/>
      <c r="ASG71" s="5"/>
      <c r="ASH71" s="5"/>
      <c r="ASI71" s="5"/>
      <c r="ASJ71" s="5"/>
      <c r="ASK71" s="5"/>
      <c r="ASL71" s="5"/>
      <c r="ASM71" s="5"/>
      <c r="ASN71" s="5"/>
      <c r="ASO71" s="5"/>
      <c r="ASP71" s="5"/>
      <c r="ASQ71" s="5"/>
      <c r="ASR71" s="5"/>
      <c r="ASS71" s="5"/>
      <c r="AST71" s="5"/>
      <c r="ASU71" s="5"/>
      <c r="ASV71" s="5"/>
      <c r="ASW71" s="5"/>
      <c r="ASX71" s="5"/>
      <c r="ASY71" s="5"/>
      <c r="ASZ71" s="5"/>
      <c r="ATA71" s="5"/>
      <c r="ATB71" s="5"/>
      <c r="ATC71" s="5"/>
      <c r="ATD71" s="5"/>
      <c r="ATE71" s="5"/>
      <c r="ATF71" s="5"/>
      <c r="ATG71" s="5"/>
      <c r="ATH71" s="5"/>
      <c r="ATI71" s="5"/>
      <c r="ATJ71" s="5"/>
      <c r="ATK71" s="5"/>
      <c r="ATL71" s="5"/>
      <c r="ATM71" s="5"/>
      <c r="ATN71" s="5"/>
      <c r="ATO71" s="5"/>
      <c r="ATP71" s="5"/>
      <c r="ATQ71" s="5"/>
      <c r="ATR71" s="5"/>
      <c r="ATS71" s="5"/>
      <c r="ATT71" s="5"/>
      <c r="ATU71" s="5"/>
      <c r="ATV71" s="5"/>
      <c r="ATW71" s="5"/>
      <c r="ATX71" s="5"/>
      <c r="ATY71" s="5"/>
      <c r="ATZ71" s="5"/>
      <c r="AUA71" s="5"/>
      <c r="AUB71" s="5"/>
      <c r="AUC71" s="5"/>
      <c r="AUD71" s="5"/>
      <c r="AUE71" s="5"/>
      <c r="AUF71" s="5"/>
      <c r="AUG71" s="5"/>
      <c r="AUH71" s="5"/>
      <c r="AUI71" s="5"/>
      <c r="AUJ71" s="5"/>
      <c r="AUK71" s="5"/>
      <c r="AUL71" s="5"/>
      <c r="AUM71" s="5"/>
      <c r="AUN71" s="5"/>
      <c r="AUO71" s="5"/>
      <c r="AUP71" s="5"/>
      <c r="AUQ71" s="5"/>
      <c r="AUR71" s="5"/>
      <c r="AUS71" s="5"/>
      <c r="AUT71" s="5"/>
      <c r="AUU71" s="5"/>
      <c r="AUV71" s="5"/>
      <c r="AUW71" s="5"/>
      <c r="AUX71" s="5"/>
      <c r="AUY71" s="5"/>
      <c r="AUZ71" s="5"/>
      <c r="AVA71" s="5"/>
      <c r="AVB71" s="5"/>
      <c r="AVC71" s="5"/>
      <c r="AVD71" s="5"/>
      <c r="AVE71" s="5"/>
      <c r="AVF71" s="5"/>
      <c r="AVG71" s="5"/>
      <c r="AVH71" s="5"/>
      <c r="AVI71" s="5"/>
      <c r="AVJ71" s="5"/>
      <c r="AVK71" s="5"/>
      <c r="AVL71" s="5"/>
      <c r="AVM71" s="5"/>
      <c r="AVN71" s="5"/>
      <c r="AVO71" s="5"/>
      <c r="AVP71" s="5"/>
      <c r="AVQ71" s="5"/>
      <c r="AVR71" s="5"/>
      <c r="AVS71" s="5"/>
      <c r="AVT71" s="5"/>
      <c r="AVU71" s="5"/>
      <c r="AVV71" s="5"/>
      <c r="AVW71" s="5"/>
      <c r="AVX71" s="5"/>
      <c r="AVY71" s="5"/>
      <c r="AVZ71" s="5"/>
      <c r="AWA71" s="5"/>
      <c r="AWB71" s="5"/>
      <c r="AWC71" s="5"/>
      <c r="AWD71" s="5"/>
      <c r="AWE71" s="5"/>
      <c r="AWF71" s="5"/>
      <c r="AWG71" s="5"/>
      <c r="AWH71" s="5"/>
      <c r="AWI71" s="5"/>
      <c r="AWJ71" s="5"/>
      <c r="AWK71" s="5"/>
      <c r="AWL71" s="5"/>
      <c r="AWM71" s="5"/>
      <c r="AWN71" s="5"/>
      <c r="AWO71" s="5"/>
      <c r="AWP71" s="5"/>
      <c r="AWQ71" s="5"/>
      <c r="AWR71" s="5"/>
      <c r="AWS71" s="5"/>
      <c r="AWT71" s="5"/>
      <c r="AWU71" s="5"/>
      <c r="AWV71" s="5"/>
      <c r="AWW71" s="5"/>
      <c r="AWX71" s="5"/>
      <c r="AWY71" s="5"/>
      <c r="AWZ71" s="5"/>
      <c r="AXA71" s="5"/>
      <c r="AXB71" s="5"/>
      <c r="AXC71" s="5"/>
      <c r="AXD71" s="5"/>
      <c r="AXE71" s="5"/>
      <c r="AXF71" s="5"/>
      <c r="AXG71" s="5"/>
      <c r="AXH71" s="5"/>
      <c r="AXI71" s="5"/>
      <c r="AXJ71" s="5"/>
      <c r="AXK71" s="5"/>
      <c r="AXL71" s="5"/>
      <c r="AXM71" s="5"/>
      <c r="AXN71" s="5"/>
      <c r="AXO71" s="5"/>
      <c r="AXP71" s="5"/>
      <c r="AXQ71" s="5"/>
      <c r="AXR71" s="5"/>
      <c r="AXS71" s="5"/>
      <c r="AXT71" s="5"/>
      <c r="AXU71" s="5"/>
      <c r="AXV71" s="5"/>
      <c r="AXW71" s="5"/>
      <c r="AXX71" s="5"/>
      <c r="AXY71" s="5"/>
      <c r="AXZ71" s="5"/>
      <c r="AYA71" s="5"/>
      <c r="AYB71" s="5"/>
      <c r="AYC71" s="5"/>
      <c r="AYD71" s="5"/>
      <c r="AYE71" s="5"/>
      <c r="AYF71" s="5"/>
      <c r="AYG71" s="5"/>
      <c r="AYH71" s="5"/>
      <c r="AYI71" s="5"/>
      <c r="AYJ71" s="5"/>
      <c r="AYK71" s="5"/>
      <c r="AYL71" s="5"/>
      <c r="AYM71" s="5"/>
      <c r="AYN71" s="5"/>
      <c r="AYO71" s="5"/>
      <c r="AYP71" s="5"/>
      <c r="AYQ71" s="5"/>
      <c r="AYR71" s="5"/>
      <c r="AYS71" s="5"/>
      <c r="AYT71" s="5"/>
      <c r="AYU71" s="5"/>
      <c r="AYV71" s="5"/>
      <c r="AYW71" s="5"/>
      <c r="AYX71" s="5"/>
      <c r="AYY71" s="5"/>
      <c r="AYZ71" s="5"/>
      <c r="AZA71" s="5"/>
      <c r="AZB71" s="5"/>
      <c r="AZC71" s="5"/>
      <c r="AZD71" s="5"/>
      <c r="AZE71" s="5"/>
      <c r="AZF71" s="5"/>
      <c r="AZG71" s="5"/>
      <c r="AZH71" s="5"/>
      <c r="AZI71" s="5"/>
      <c r="AZJ71" s="5"/>
      <c r="AZK71" s="5"/>
      <c r="AZL71" s="5"/>
      <c r="AZM71" s="5"/>
      <c r="AZN71" s="5"/>
      <c r="AZO71" s="5"/>
      <c r="AZP71" s="5"/>
      <c r="AZQ71" s="5"/>
      <c r="AZR71" s="5"/>
      <c r="AZS71" s="5"/>
      <c r="AZT71" s="5"/>
      <c r="AZU71" s="5"/>
      <c r="AZV71" s="5"/>
      <c r="AZW71" s="5"/>
      <c r="AZX71" s="5"/>
      <c r="AZY71" s="5"/>
      <c r="AZZ71" s="5"/>
      <c r="BAA71" s="5"/>
      <c r="BAB71" s="5"/>
      <c r="BAC71" s="5"/>
      <c r="BAD71" s="5"/>
      <c r="BAE71" s="5"/>
      <c r="BAF71" s="5"/>
      <c r="BAG71" s="5"/>
      <c r="BAH71" s="5"/>
      <c r="BAI71" s="5"/>
      <c r="BAJ71" s="5"/>
      <c r="BAK71" s="5"/>
      <c r="BAL71" s="5"/>
      <c r="BAM71" s="5"/>
      <c r="BAN71" s="5"/>
      <c r="BAO71" s="5"/>
      <c r="BAP71" s="5"/>
      <c r="BAQ71" s="5"/>
      <c r="BAR71" s="5"/>
      <c r="BAS71" s="5"/>
      <c r="BAT71" s="5"/>
      <c r="BAU71" s="5"/>
      <c r="BAV71" s="5"/>
      <c r="BAW71" s="5"/>
      <c r="BAX71" s="5"/>
      <c r="BAY71" s="5"/>
      <c r="BAZ71" s="5"/>
      <c r="BBA71" s="5"/>
      <c r="BBB71" s="5"/>
      <c r="BBC71" s="5"/>
      <c r="BBD71" s="5"/>
      <c r="BBE71" s="5"/>
      <c r="BBF71" s="5"/>
      <c r="BBG71" s="5"/>
      <c r="BBH71" s="5"/>
      <c r="BBI71" s="5"/>
      <c r="BBJ71" s="5"/>
      <c r="BBK71" s="5"/>
      <c r="BBL71" s="5"/>
      <c r="BBM71" s="5"/>
      <c r="BBN71" s="5"/>
      <c r="BBO71" s="5"/>
      <c r="BBP71" s="5"/>
      <c r="BBQ71" s="5"/>
      <c r="BBR71" s="5"/>
      <c r="BBS71" s="5"/>
      <c r="BBT71" s="5"/>
      <c r="BBU71" s="5"/>
      <c r="BBV71" s="5"/>
      <c r="BBW71" s="5"/>
      <c r="BBX71" s="5"/>
      <c r="BBY71" s="5"/>
      <c r="BBZ71" s="5"/>
      <c r="BCA71" s="5"/>
      <c r="BCB71" s="5"/>
      <c r="BCC71" s="5"/>
      <c r="BCD71" s="5"/>
      <c r="BCE71" s="5"/>
      <c r="BCF71" s="5"/>
      <c r="BCG71" s="5"/>
      <c r="BCH71" s="5"/>
      <c r="BCI71" s="5"/>
      <c r="BCJ71" s="5"/>
      <c r="BCK71" s="5"/>
      <c r="BCL71" s="5"/>
      <c r="BCM71" s="5"/>
      <c r="BCN71" s="5"/>
      <c r="BCO71" s="5"/>
      <c r="BCP71" s="5"/>
      <c r="BCQ71" s="5"/>
      <c r="BCR71" s="5"/>
      <c r="BCS71" s="5"/>
      <c r="BCT71" s="5"/>
      <c r="BCU71" s="5"/>
      <c r="BCV71" s="5"/>
      <c r="BCW71" s="5"/>
      <c r="BCX71" s="5"/>
      <c r="BCY71" s="5"/>
      <c r="BCZ71" s="5"/>
      <c r="BDA71" s="5"/>
      <c r="BDB71" s="5"/>
      <c r="BDC71" s="5"/>
      <c r="BDD71" s="5"/>
      <c r="BDE71" s="5"/>
      <c r="BDF71" s="5"/>
      <c r="BDG71" s="5"/>
      <c r="BDH71" s="5"/>
      <c r="BDI71" s="5"/>
      <c r="BDJ71" s="5"/>
      <c r="BDK71" s="5"/>
      <c r="BDL71" s="5"/>
      <c r="BDM71" s="5"/>
      <c r="BDN71" s="5"/>
      <c r="BDO71" s="5"/>
      <c r="BDP71" s="5"/>
      <c r="BDQ71" s="5"/>
      <c r="BDR71" s="5"/>
      <c r="BDS71" s="5"/>
      <c r="BDT71" s="5"/>
      <c r="BDU71" s="5"/>
      <c r="BDV71" s="5"/>
      <c r="BDW71" s="5"/>
      <c r="BDX71" s="5"/>
      <c r="BDY71" s="5"/>
      <c r="BDZ71" s="5"/>
      <c r="BEA71" s="5"/>
      <c r="BEB71" s="5"/>
      <c r="BEC71" s="5"/>
      <c r="BED71" s="5"/>
      <c r="BEE71" s="5"/>
      <c r="BEF71" s="5"/>
      <c r="BEG71" s="5"/>
      <c r="BEH71" s="5"/>
      <c r="BEI71" s="5"/>
      <c r="BEJ71" s="5"/>
      <c r="BEK71" s="5"/>
      <c r="BEL71" s="5"/>
      <c r="BEM71" s="5"/>
      <c r="BEN71" s="5"/>
      <c r="BEO71" s="5"/>
      <c r="BEP71" s="5"/>
      <c r="BEQ71" s="5"/>
      <c r="BER71" s="5"/>
      <c r="BES71" s="5"/>
      <c r="BET71" s="5"/>
      <c r="BEU71" s="5"/>
      <c r="BEV71" s="5"/>
      <c r="BEW71" s="5"/>
      <c r="BEX71" s="5"/>
      <c r="BEY71" s="5"/>
      <c r="BEZ71" s="5"/>
      <c r="BFA71" s="5"/>
      <c r="BFB71" s="5"/>
      <c r="BFC71" s="5"/>
      <c r="BFD71" s="5"/>
      <c r="BFE71" s="5"/>
      <c r="BFF71" s="5"/>
      <c r="BFG71" s="5"/>
      <c r="BFH71" s="5"/>
      <c r="BFI71" s="5"/>
      <c r="BFJ71" s="5"/>
      <c r="BFK71" s="5"/>
      <c r="BFL71" s="5"/>
      <c r="BFM71" s="5"/>
      <c r="BFN71" s="5"/>
      <c r="BFO71" s="5"/>
      <c r="BFP71" s="5"/>
      <c r="BFQ71" s="5"/>
      <c r="BFR71" s="5"/>
      <c r="BFS71" s="5"/>
      <c r="BFT71" s="5"/>
      <c r="BFU71" s="5"/>
      <c r="BFV71" s="5"/>
      <c r="BFW71" s="5"/>
      <c r="BFX71" s="5"/>
      <c r="BFY71" s="5"/>
      <c r="BFZ71" s="5"/>
      <c r="BGA71" s="5"/>
      <c r="BGB71" s="5"/>
      <c r="BGC71" s="5"/>
      <c r="BGD71" s="5"/>
      <c r="BGE71" s="5"/>
      <c r="BGF71" s="5"/>
      <c r="BGG71" s="5"/>
      <c r="BGH71" s="5"/>
      <c r="BGI71" s="5"/>
      <c r="BGJ71" s="5"/>
      <c r="BGK71" s="5"/>
      <c r="BGL71" s="5"/>
      <c r="BGM71" s="5"/>
      <c r="BGN71" s="5"/>
      <c r="BGO71" s="5"/>
      <c r="BGP71" s="5"/>
      <c r="BGQ71" s="5"/>
      <c r="BGR71" s="5"/>
      <c r="BGS71" s="5"/>
      <c r="BGT71" s="5"/>
      <c r="BGU71" s="5"/>
      <c r="BGV71" s="5"/>
      <c r="BGW71" s="5"/>
      <c r="BGX71" s="5"/>
      <c r="BGY71" s="5"/>
      <c r="BGZ71" s="5"/>
      <c r="BHA71" s="5"/>
      <c r="BHB71" s="5"/>
      <c r="BHC71" s="5"/>
      <c r="BHD71" s="5"/>
      <c r="BHE71" s="5"/>
      <c r="BHF71" s="5"/>
      <c r="BHG71" s="5"/>
      <c r="BHH71" s="5"/>
      <c r="BHI71" s="5"/>
      <c r="BHJ71" s="5"/>
      <c r="BHK71" s="5"/>
      <c r="BHL71" s="5"/>
      <c r="BHM71" s="5"/>
      <c r="BHN71" s="5"/>
      <c r="BHO71" s="5"/>
      <c r="BHP71" s="5"/>
      <c r="BHQ71" s="5"/>
      <c r="BHR71" s="5"/>
      <c r="BHS71" s="5"/>
      <c r="BHT71" s="5"/>
      <c r="BHU71" s="5"/>
      <c r="BHV71" s="5"/>
      <c r="BHW71" s="5"/>
      <c r="BHX71" s="5"/>
      <c r="BHY71" s="5"/>
      <c r="BHZ71" s="5"/>
      <c r="BIA71" s="5"/>
      <c r="BIB71" s="5"/>
      <c r="BIC71" s="5"/>
      <c r="BID71" s="5"/>
      <c r="BIE71" s="5"/>
      <c r="BIF71" s="5"/>
      <c r="BIG71" s="5"/>
      <c r="BIH71" s="5"/>
      <c r="BII71" s="5"/>
      <c r="BIJ71" s="5"/>
      <c r="BIK71" s="5"/>
      <c r="BIL71" s="5"/>
      <c r="BIM71" s="5"/>
      <c r="BIN71" s="5"/>
      <c r="BIO71" s="5"/>
      <c r="BIP71" s="5"/>
      <c r="BIQ71" s="5"/>
      <c r="BIR71" s="5"/>
      <c r="BIS71" s="5"/>
      <c r="BIT71" s="5"/>
      <c r="BIU71" s="5"/>
      <c r="BIV71" s="5"/>
      <c r="BIW71" s="5"/>
      <c r="BIX71" s="5"/>
      <c r="BIY71" s="5"/>
      <c r="BIZ71" s="5"/>
      <c r="BJA71" s="5"/>
      <c r="BJB71" s="5"/>
      <c r="BJC71" s="5"/>
      <c r="BJD71" s="5"/>
      <c r="BJE71" s="5"/>
      <c r="BJF71" s="5"/>
      <c r="BJG71" s="5"/>
      <c r="BJH71" s="5"/>
      <c r="BJI71" s="5"/>
      <c r="BJJ71" s="5"/>
      <c r="BJK71" s="5"/>
      <c r="BJL71" s="5"/>
      <c r="BJM71" s="5"/>
      <c r="BJN71" s="5"/>
      <c r="BJO71" s="5"/>
      <c r="BJP71" s="5"/>
      <c r="BJQ71" s="5"/>
      <c r="BJR71" s="5"/>
      <c r="BJS71" s="5"/>
      <c r="BJT71" s="5"/>
      <c r="BJU71" s="5"/>
      <c r="BJV71" s="5"/>
      <c r="BJW71" s="5"/>
      <c r="BJX71" s="5"/>
      <c r="BJY71" s="5"/>
      <c r="BJZ71" s="5"/>
      <c r="BKA71" s="5"/>
      <c r="BKB71" s="5"/>
      <c r="BKC71" s="5"/>
      <c r="BKD71" s="5"/>
      <c r="BKE71" s="5"/>
      <c r="BKF71" s="5"/>
      <c r="BKG71" s="5"/>
      <c r="BKH71" s="5"/>
      <c r="BKI71" s="5"/>
      <c r="BKJ71" s="5"/>
      <c r="BKK71" s="5"/>
      <c r="BKL71" s="5"/>
      <c r="BKM71" s="5"/>
      <c r="BKN71" s="5"/>
      <c r="BKO71" s="5"/>
      <c r="BKP71" s="5"/>
      <c r="BKQ71" s="5"/>
      <c r="BKR71" s="5"/>
      <c r="BKS71" s="5"/>
      <c r="BKT71" s="5"/>
      <c r="BKU71" s="5"/>
      <c r="BKV71" s="5"/>
      <c r="BKW71" s="5"/>
      <c r="BKX71" s="5"/>
      <c r="BKY71" s="5"/>
      <c r="BKZ71" s="5"/>
      <c r="BLA71" s="5"/>
      <c r="BLB71" s="5"/>
      <c r="BLC71" s="5"/>
      <c r="BLD71" s="5"/>
      <c r="BLE71" s="5"/>
      <c r="BLF71" s="5"/>
      <c r="BLG71" s="5"/>
      <c r="BLH71" s="5"/>
      <c r="BLI71" s="5"/>
      <c r="BLJ71" s="5"/>
      <c r="BLK71" s="5"/>
      <c r="BLL71" s="5"/>
      <c r="BLM71" s="5"/>
      <c r="BLN71" s="5"/>
      <c r="BLO71" s="5"/>
      <c r="BLP71" s="5"/>
      <c r="BLQ71" s="5"/>
      <c r="BLR71" s="5"/>
      <c r="BLS71" s="5"/>
      <c r="BLT71" s="5"/>
      <c r="BLU71" s="5"/>
      <c r="BLV71" s="5"/>
      <c r="BLW71" s="5"/>
      <c r="BLX71" s="5"/>
      <c r="BLY71" s="5"/>
      <c r="BLZ71" s="5"/>
      <c r="BMA71" s="5"/>
      <c r="BMB71" s="5"/>
      <c r="BMC71" s="5"/>
      <c r="BMD71" s="5"/>
      <c r="BME71" s="5"/>
      <c r="BMF71" s="5"/>
      <c r="BMG71" s="5"/>
      <c r="BMH71" s="5"/>
      <c r="BMI71" s="5"/>
      <c r="BMJ71" s="5"/>
      <c r="BMK71" s="5"/>
      <c r="BML71" s="5"/>
      <c r="BMM71" s="5"/>
      <c r="BMN71" s="5"/>
      <c r="BMO71" s="5"/>
      <c r="BMP71" s="5"/>
      <c r="BMQ71" s="5"/>
      <c r="BMR71" s="5"/>
      <c r="BMS71" s="5"/>
      <c r="BMT71" s="5"/>
      <c r="BMU71" s="5"/>
      <c r="BMV71" s="5"/>
      <c r="BMW71" s="5"/>
      <c r="BMX71" s="5"/>
      <c r="BMY71" s="5"/>
      <c r="BMZ71" s="5"/>
      <c r="BNA71" s="5"/>
      <c r="BNB71" s="5"/>
      <c r="BNC71" s="5"/>
      <c r="BND71" s="5"/>
      <c r="BNE71" s="5"/>
      <c r="BNF71" s="5"/>
      <c r="BNG71" s="5"/>
      <c r="BNH71" s="5"/>
      <c r="BNI71" s="5"/>
      <c r="BNJ71" s="5"/>
      <c r="BNK71" s="5"/>
      <c r="BNL71" s="5"/>
      <c r="BNM71" s="5"/>
      <c r="BNN71" s="5"/>
      <c r="BNO71" s="5"/>
      <c r="BNP71" s="5"/>
      <c r="BNQ71" s="5"/>
      <c r="BNR71" s="5"/>
      <c r="BNS71" s="5"/>
      <c r="BNT71" s="5"/>
      <c r="BNU71" s="5"/>
      <c r="BNV71" s="5"/>
      <c r="BNW71" s="5"/>
      <c r="BNX71" s="5"/>
      <c r="BNY71" s="5"/>
      <c r="BNZ71" s="5"/>
      <c r="BOA71" s="5"/>
      <c r="BOB71" s="5"/>
      <c r="BOC71" s="5"/>
      <c r="BOD71" s="5"/>
      <c r="BOE71" s="5"/>
      <c r="BOF71" s="5"/>
      <c r="BOG71" s="5"/>
      <c r="BOH71" s="5"/>
      <c r="BOI71" s="5"/>
      <c r="BOJ71" s="5"/>
      <c r="BOK71" s="5"/>
      <c r="BOL71" s="5"/>
      <c r="BOM71" s="5"/>
      <c r="BON71" s="5"/>
      <c r="BOO71" s="5"/>
      <c r="BOP71" s="5"/>
      <c r="BOQ71" s="5"/>
      <c r="BOR71" s="5"/>
      <c r="BOS71" s="5"/>
      <c r="BOT71" s="5"/>
      <c r="BOU71" s="5"/>
      <c r="BOV71" s="5"/>
      <c r="BOW71" s="5"/>
      <c r="BOX71" s="5"/>
      <c r="BOY71" s="5"/>
      <c r="BOZ71" s="5"/>
      <c r="BPA71" s="5"/>
      <c r="BPB71" s="5"/>
      <c r="BPC71" s="5"/>
      <c r="BPD71" s="5"/>
      <c r="BPE71" s="5"/>
      <c r="BPF71" s="5"/>
      <c r="BPG71" s="5"/>
      <c r="BPH71" s="5"/>
      <c r="BPI71" s="5"/>
      <c r="BPJ71" s="5"/>
      <c r="BPK71" s="5"/>
      <c r="BPL71" s="5"/>
      <c r="BPM71" s="5"/>
      <c r="BPN71" s="5"/>
      <c r="BPO71" s="5"/>
      <c r="BPP71" s="5"/>
      <c r="BPQ71" s="5"/>
      <c r="BPR71" s="5"/>
      <c r="BPS71" s="5"/>
      <c r="BPT71" s="5"/>
      <c r="BPU71" s="5"/>
      <c r="BPV71" s="5"/>
      <c r="BPW71" s="5"/>
      <c r="BPX71" s="5"/>
      <c r="BPY71" s="5"/>
      <c r="BPZ71" s="5"/>
      <c r="BQA71" s="5"/>
      <c r="BQB71" s="5"/>
      <c r="BQC71" s="5"/>
      <c r="BQD71" s="5"/>
      <c r="BQE71" s="5"/>
      <c r="BQF71" s="5"/>
      <c r="BQG71" s="5"/>
      <c r="BQH71" s="5"/>
      <c r="BQI71" s="5"/>
      <c r="BQJ71" s="5"/>
      <c r="BQK71" s="5"/>
      <c r="BQL71" s="5"/>
      <c r="BQM71" s="5"/>
      <c r="BQN71" s="5"/>
      <c r="BQO71" s="5"/>
      <c r="BQP71" s="5"/>
      <c r="BQQ71" s="5"/>
      <c r="BQR71" s="5"/>
      <c r="BQS71" s="5"/>
      <c r="BQT71" s="5"/>
      <c r="BQU71" s="5"/>
      <c r="BQV71" s="5"/>
      <c r="BQW71" s="5"/>
      <c r="BQX71" s="5"/>
      <c r="BQY71" s="5"/>
      <c r="BQZ71" s="5"/>
      <c r="BRA71" s="5"/>
      <c r="BRB71" s="5"/>
      <c r="BRC71" s="5"/>
      <c r="BRD71" s="5"/>
      <c r="BRE71" s="5"/>
      <c r="BRF71" s="5"/>
      <c r="BRG71" s="5"/>
      <c r="BRH71" s="5"/>
      <c r="BRI71" s="5"/>
      <c r="BRJ71" s="5"/>
      <c r="BRK71" s="5"/>
      <c r="BRL71" s="5"/>
      <c r="BRM71" s="5"/>
      <c r="BRN71" s="5"/>
      <c r="BRO71" s="5"/>
      <c r="BRP71" s="5"/>
      <c r="BRQ71" s="5"/>
      <c r="BRR71" s="5"/>
      <c r="BRS71" s="5"/>
      <c r="BRT71" s="5"/>
      <c r="BRU71" s="5"/>
      <c r="BRV71" s="5"/>
      <c r="BRW71" s="5"/>
      <c r="BRX71" s="5"/>
      <c r="BRY71" s="5"/>
      <c r="BRZ71" s="5"/>
      <c r="BSA71" s="5"/>
      <c r="BSB71" s="5"/>
      <c r="BSC71" s="5"/>
      <c r="BSD71" s="5"/>
      <c r="BSE71" s="5"/>
      <c r="BSF71" s="5"/>
      <c r="BSG71" s="5"/>
      <c r="BSH71" s="5"/>
      <c r="BSI71" s="5"/>
      <c r="BSJ71" s="5"/>
      <c r="BSK71" s="5"/>
      <c r="BSL71" s="5"/>
      <c r="BSM71" s="5"/>
      <c r="BSN71" s="5"/>
      <c r="BSO71" s="5"/>
      <c r="BSP71" s="5"/>
      <c r="BSQ71" s="5"/>
      <c r="BSR71" s="5"/>
      <c r="BSS71" s="5"/>
      <c r="BST71" s="5"/>
      <c r="BSU71" s="5"/>
      <c r="BSV71" s="5"/>
      <c r="BSW71" s="5"/>
      <c r="BSX71" s="5"/>
      <c r="BSY71" s="5"/>
      <c r="BSZ71" s="5"/>
      <c r="BTA71" s="5"/>
      <c r="BTB71" s="5"/>
      <c r="BTC71" s="5"/>
      <c r="BTD71" s="5"/>
      <c r="BTE71" s="5"/>
      <c r="BTF71" s="5"/>
      <c r="BTG71" s="5"/>
      <c r="BTH71" s="5"/>
      <c r="BTI71" s="5"/>
      <c r="BTJ71" s="5"/>
      <c r="BTK71" s="5"/>
      <c r="BTL71" s="5"/>
      <c r="BTM71" s="5"/>
      <c r="BTN71" s="5"/>
      <c r="BTO71" s="5"/>
      <c r="BTP71" s="5"/>
      <c r="BTQ71" s="5"/>
      <c r="BTR71" s="5"/>
      <c r="BTS71" s="5"/>
      <c r="BTT71" s="5"/>
      <c r="BTU71" s="5"/>
      <c r="BTV71" s="5"/>
      <c r="BTW71" s="5"/>
      <c r="BTX71" s="5"/>
      <c r="BTY71" s="5"/>
      <c r="BTZ71" s="5"/>
      <c r="BUA71" s="5"/>
      <c r="BUB71" s="5"/>
      <c r="BUC71" s="5"/>
      <c r="BUD71" s="5"/>
      <c r="BUE71" s="5"/>
      <c r="BUF71" s="5"/>
      <c r="BUG71" s="5"/>
      <c r="BUH71" s="5"/>
      <c r="BUI71" s="5"/>
      <c r="BUJ71" s="5"/>
      <c r="BUK71" s="5"/>
      <c r="BUL71" s="5"/>
      <c r="BUM71" s="5"/>
      <c r="BUN71" s="5"/>
      <c r="BUO71" s="5"/>
      <c r="BUP71" s="5"/>
      <c r="BUQ71" s="5"/>
      <c r="BUR71" s="5"/>
      <c r="BUS71" s="5"/>
      <c r="BUT71" s="5"/>
      <c r="BUU71" s="5"/>
      <c r="BUV71" s="5"/>
      <c r="BUW71" s="5"/>
      <c r="BUX71" s="5"/>
      <c r="BUY71" s="5"/>
      <c r="BUZ71" s="5"/>
      <c r="BVA71" s="5"/>
      <c r="BVB71" s="5"/>
      <c r="BVC71" s="5"/>
      <c r="BVD71" s="5"/>
      <c r="BVE71" s="5"/>
      <c r="BVF71" s="5"/>
      <c r="BVG71" s="5"/>
      <c r="BVH71" s="5"/>
      <c r="BVI71" s="5"/>
      <c r="BVJ71" s="5"/>
      <c r="BVK71" s="5"/>
      <c r="BVL71" s="5"/>
      <c r="BVM71" s="5"/>
      <c r="BVN71" s="5"/>
      <c r="BVO71" s="5"/>
      <c r="BVP71" s="5"/>
      <c r="BVQ71" s="5"/>
      <c r="BVR71" s="5"/>
      <c r="BVS71" s="5"/>
      <c r="BVT71" s="5"/>
      <c r="BVU71" s="5"/>
      <c r="BVV71" s="5"/>
      <c r="BVW71" s="5"/>
      <c r="BVX71" s="5"/>
      <c r="BVY71" s="5"/>
      <c r="BVZ71" s="5"/>
      <c r="BWA71" s="5"/>
      <c r="BWB71" s="5"/>
      <c r="BWC71" s="5"/>
      <c r="BWD71" s="5"/>
      <c r="BWE71" s="5"/>
      <c r="BWF71" s="5"/>
      <c r="BWG71" s="5"/>
      <c r="BWH71" s="5"/>
      <c r="BWI71" s="5"/>
      <c r="BWJ71" s="5"/>
      <c r="BWK71" s="5"/>
      <c r="BWL71" s="5"/>
      <c r="BWM71" s="5"/>
      <c r="BWN71" s="5"/>
      <c r="BWO71" s="5"/>
      <c r="BWP71" s="5"/>
      <c r="BWQ71" s="5"/>
      <c r="BWR71" s="5"/>
      <c r="BWS71" s="5"/>
      <c r="BWT71" s="5"/>
      <c r="BWU71" s="5"/>
      <c r="BWV71" s="5"/>
      <c r="BWW71" s="5"/>
      <c r="BWX71" s="5"/>
      <c r="BWY71" s="5"/>
      <c r="BWZ71" s="5"/>
      <c r="BXA71" s="5"/>
      <c r="BXB71" s="5"/>
      <c r="BXC71" s="5"/>
      <c r="BXD71" s="5"/>
      <c r="BXE71" s="5"/>
      <c r="BXF71" s="5"/>
      <c r="BXG71" s="5"/>
      <c r="BXH71" s="5"/>
      <c r="BXI71" s="5"/>
      <c r="BXJ71" s="5"/>
      <c r="BXK71" s="5"/>
      <c r="BXL71" s="5"/>
      <c r="BXM71" s="5"/>
      <c r="BXN71" s="5"/>
      <c r="BXO71" s="5"/>
      <c r="BXP71" s="5"/>
      <c r="BXQ71" s="5"/>
      <c r="BXR71" s="5"/>
      <c r="BXS71" s="5"/>
      <c r="BXT71" s="5"/>
      <c r="BXU71" s="5"/>
      <c r="BXV71" s="5"/>
      <c r="BXW71" s="5"/>
      <c r="BXX71" s="5"/>
      <c r="BXY71" s="5"/>
      <c r="BXZ71" s="5"/>
      <c r="BYA71" s="5"/>
      <c r="BYB71" s="5"/>
      <c r="BYC71" s="5"/>
      <c r="BYD71" s="5"/>
      <c r="BYE71" s="5"/>
      <c r="BYF71" s="5"/>
      <c r="BYG71" s="5"/>
      <c r="BYH71" s="5"/>
      <c r="BYI71" s="5"/>
      <c r="BYJ71" s="5"/>
      <c r="BYK71" s="5"/>
      <c r="BYL71" s="5"/>
      <c r="BYM71" s="5"/>
      <c r="BYN71" s="5"/>
      <c r="BYO71" s="5"/>
      <c r="BYP71" s="5"/>
      <c r="BYQ71" s="5"/>
      <c r="BYR71" s="5"/>
      <c r="BYS71" s="5"/>
      <c r="BYT71" s="5"/>
      <c r="BYU71" s="5"/>
      <c r="BYV71" s="5"/>
      <c r="BYW71" s="5"/>
      <c r="BYX71" s="5"/>
      <c r="BYY71" s="5"/>
      <c r="BYZ71" s="5"/>
      <c r="BZA71" s="5"/>
      <c r="BZB71" s="5"/>
      <c r="BZC71" s="5"/>
      <c r="BZD71" s="5"/>
      <c r="BZE71" s="5"/>
      <c r="BZF71" s="5"/>
      <c r="BZG71" s="5"/>
      <c r="BZH71" s="5"/>
      <c r="BZI71" s="5"/>
      <c r="BZJ71" s="5"/>
      <c r="BZK71" s="5"/>
      <c r="BZL71" s="5"/>
      <c r="BZM71" s="5"/>
      <c r="BZN71" s="5"/>
      <c r="BZO71" s="5"/>
      <c r="BZP71" s="5"/>
      <c r="BZQ71" s="5"/>
      <c r="BZR71" s="5"/>
      <c r="BZS71" s="5"/>
      <c r="BZT71" s="5"/>
      <c r="BZU71" s="5"/>
      <c r="BZV71" s="5"/>
      <c r="BZW71" s="5"/>
      <c r="BZX71" s="5"/>
      <c r="BZY71" s="5"/>
      <c r="BZZ71" s="5"/>
      <c r="CAA71" s="5"/>
      <c r="CAB71" s="5"/>
      <c r="CAC71" s="5"/>
      <c r="CAD71" s="5"/>
      <c r="CAE71" s="5"/>
      <c r="CAF71" s="5"/>
      <c r="CAG71" s="5"/>
      <c r="CAH71" s="5"/>
      <c r="CAI71" s="5"/>
      <c r="CAJ71" s="5"/>
      <c r="CAK71" s="5"/>
      <c r="CAL71" s="5"/>
      <c r="CAM71" s="5"/>
      <c r="CAN71" s="5"/>
      <c r="CAO71" s="5"/>
      <c r="CAP71" s="5"/>
      <c r="CAQ71" s="5"/>
      <c r="CAR71" s="5"/>
      <c r="CAS71" s="5"/>
      <c r="CAT71" s="5"/>
      <c r="CAU71" s="5"/>
      <c r="CAV71" s="5"/>
      <c r="CAW71" s="5"/>
      <c r="CAX71" s="5"/>
      <c r="CAY71" s="5"/>
      <c r="CAZ71" s="5"/>
      <c r="CBA71" s="5"/>
      <c r="CBB71" s="5"/>
      <c r="CBC71" s="5"/>
      <c r="CBD71" s="5"/>
      <c r="CBE71" s="5"/>
      <c r="CBF71" s="5"/>
      <c r="CBG71" s="5"/>
      <c r="CBH71" s="5"/>
      <c r="CBI71" s="5"/>
      <c r="CBJ71" s="5"/>
      <c r="CBK71" s="5"/>
      <c r="CBL71" s="5"/>
      <c r="CBM71" s="5"/>
      <c r="CBN71" s="5"/>
      <c r="CBO71" s="5"/>
      <c r="CBP71" s="5"/>
      <c r="CBQ71" s="5"/>
      <c r="CBR71" s="5"/>
      <c r="CBS71" s="5"/>
      <c r="CBT71" s="5"/>
      <c r="CBU71" s="5"/>
      <c r="CBV71" s="5"/>
      <c r="CBW71" s="5"/>
      <c r="CBX71" s="5"/>
      <c r="CBY71" s="5"/>
      <c r="CBZ71" s="5"/>
      <c r="CCA71" s="5"/>
      <c r="CCB71" s="5"/>
      <c r="CCC71" s="5"/>
      <c r="CCD71" s="5"/>
      <c r="CCE71" s="5"/>
      <c r="CCF71" s="5"/>
      <c r="CCG71" s="5"/>
      <c r="CCH71" s="5"/>
      <c r="CCI71" s="5"/>
      <c r="CCJ71" s="5"/>
      <c r="CCK71" s="5"/>
      <c r="CCL71" s="5"/>
      <c r="CCM71" s="5"/>
      <c r="CCN71" s="5"/>
      <c r="CCO71" s="5"/>
      <c r="CCP71" s="5"/>
      <c r="CCQ71" s="5"/>
      <c r="CCR71" s="5"/>
      <c r="CCS71" s="5"/>
      <c r="CCT71" s="5"/>
      <c r="CCU71" s="5"/>
      <c r="CCV71" s="5"/>
      <c r="CCW71" s="5"/>
      <c r="CCX71" s="5"/>
      <c r="CCY71" s="5"/>
      <c r="CCZ71" s="5"/>
      <c r="CDA71" s="5"/>
      <c r="CDB71" s="5"/>
      <c r="CDC71" s="5"/>
      <c r="CDD71" s="5"/>
      <c r="CDE71" s="5"/>
      <c r="CDF71" s="5"/>
      <c r="CDG71" s="5"/>
      <c r="CDH71" s="5"/>
      <c r="CDI71" s="5"/>
      <c r="CDJ71" s="5"/>
      <c r="CDK71" s="5"/>
      <c r="CDL71" s="5"/>
      <c r="CDM71" s="5"/>
      <c r="CDN71" s="5"/>
      <c r="CDO71" s="5"/>
      <c r="CDP71" s="5"/>
      <c r="CDQ71" s="5"/>
      <c r="CDR71" s="5"/>
      <c r="CDS71" s="5"/>
      <c r="CDT71" s="5"/>
      <c r="CDU71" s="5"/>
      <c r="CDV71" s="5"/>
      <c r="CDW71" s="5"/>
      <c r="CDX71" s="5"/>
      <c r="CDY71" s="5"/>
      <c r="CDZ71" s="5"/>
      <c r="CEA71" s="5"/>
      <c r="CEB71" s="5"/>
      <c r="CEC71" s="5"/>
      <c r="CED71" s="5"/>
      <c r="CEE71" s="5"/>
      <c r="CEF71" s="5"/>
      <c r="CEG71" s="5"/>
      <c r="CEH71" s="5"/>
      <c r="CEI71" s="5"/>
      <c r="CEJ71" s="5"/>
      <c r="CEK71" s="5"/>
      <c r="CEL71" s="5"/>
      <c r="CEM71" s="5"/>
      <c r="CEN71" s="5"/>
      <c r="CEO71" s="5"/>
      <c r="CEP71" s="5"/>
      <c r="CEQ71" s="5"/>
      <c r="CER71" s="5"/>
      <c r="CES71" s="5"/>
      <c r="CET71" s="5"/>
      <c r="CEU71" s="5"/>
      <c r="CEV71" s="5"/>
      <c r="CEW71" s="5"/>
      <c r="CEX71" s="5"/>
      <c r="CEY71" s="5"/>
      <c r="CEZ71" s="5"/>
      <c r="CFA71" s="5"/>
      <c r="CFB71" s="5"/>
      <c r="CFC71" s="5"/>
      <c r="CFD71" s="5"/>
      <c r="CFE71" s="5"/>
      <c r="CFF71" s="5"/>
      <c r="CFG71" s="5"/>
      <c r="CFH71" s="5"/>
      <c r="CFI71" s="5"/>
      <c r="CFJ71" s="5"/>
      <c r="CFK71" s="5"/>
      <c r="CFL71" s="5"/>
      <c r="CFM71" s="5"/>
      <c r="CFN71" s="5"/>
      <c r="CFO71" s="5"/>
      <c r="CFP71" s="5"/>
      <c r="CFQ71" s="5"/>
      <c r="CFR71" s="5"/>
      <c r="CFS71" s="5"/>
      <c r="CFT71" s="5"/>
      <c r="CFU71" s="5"/>
      <c r="CFV71" s="5"/>
      <c r="CFW71" s="5"/>
      <c r="CFX71" s="5"/>
      <c r="CFY71" s="5"/>
      <c r="CFZ71" s="5"/>
      <c r="CGA71" s="5"/>
      <c r="CGB71" s="5"/>
      <c r="CGC71" s="5"/>
      <c r="CGD71" s="5"/>
      <c r="CGE71" s="5"/>
      <c r="CGF71" s="5"/>
      <c r="CGG71" s="5"/>
      <c r="CGH71" s="5"/>
      <c r="CGI71" s="5"/>
      <c r="CGJ71" s="5"/>
      <c r="CGK71" s="5"/>
      <c r="CGL71" s="5"/>
      <c r="CGM71" s="5"/>
      <c r="CGN71" s="5"/>
      <c r="CGO71" s="5"/>
      <c r="CGP71" s="5"/>
      <c r="CGQ71" s="5"/>
      <c r="CGR71" s="5"/>
      <c r="CGS71" s="5"/>
      <c r="CGT71" s="5"/>
      <c r="CGU71" s="5"/>
      <c r="CGV71" s="5"/>
      <c r="CGW71" s="5"/>
      <c r="CGX71" s="5"/>
      <c r="CGY71" s="5"/>
      <c r="CGZ71" s="5"/>
      <c r="CHA71" s="5"/>
      <c r="CHB71" s="5"/>
      <c r="CHC71" s="5"/>
      <c r="CHD71" s="5"/>
      <c r="CHE71" s="5"/>
      <c r="CHF71" s="5"/>
      <c r="CHG71" s="5"/>
      <c r="CHH71" s="5"/>
      <c r="CHI71" s="5"/>
      <c r="CHJ71" s="5"/>
      <c r="CHK71" s="5"/>
      <c r="CHL71" s="5"/>
      <c r="CHM71" s="5"/>
      <c r="CHN71" s="5"/>
      <c r="CHO71" s="5"/>
      <c r="CHP71" s="5"/>
      <c r="CHQ71" s="5"/>
      <c r="CHR71" s="5"/>
      <c r="CHS71" s="5"/>
      <c r="CHT71" s="5"/>
      <c r="CHU71" s="5"/>
      <c r="CHV71" s="5"/>
      <c r="CHW71" s="5"/>
      <c r="CHX71" s="5"/>
      <c r="CHY71" s="5"/>
      <c r="CHZ71" s="5"/>
      <c r="CIA71" s="5"/>
      <c r="CIB71" s="5"/>
      <c r="CIC71" s="5"/>
      <c r="CID71" s="5"/>
      <c r="CIE71" s="5"/>
      <c r="CIF71" s="5"/>
      <c r="CIG71" s="5"/>
      <c r="CIH71" s="5"/>
      <c r="CII71" s="5"/>
      <c r="CIJ71" s="5"/>
      <c r="CIK71" s="5"/>
      <c r="CIL71" s="5"/>
      <c r="CIM71" s="5"/>
      <c r="CIN71" s="5"/>
      <c r="CIO71" s="5"/>
      <c r="CIP71" s="5"/>
      <c r="CIQ71" s="5"/>
      <c r="CIR71" s="5"/>
      <c r="CIS71" s="5"/>
      <c r="CIT71" s="5"/>
      <c r="CIU71" s="5"/>
      <c r="CIV71" s="5"/>
      <c r="CIW71" s="5"/>
      <c r="CIX71" s="5"/>
      <c r="CIY71" s="5"/>
      <c r="CIZ71" s="5"/>
      <c r="CJA71" s="5"/>
      <c r="CJB71" s="5"/>
      <c r="CJC71" s="5"/>
      <c r="CJD71" s="5"/>
      <c r="CJE71" s="5"/>
      <c r="CJF71" s="5"/>
      <c r="CJG71" s="5"/>
      <c r="CJH71" s="5"/>
      <c r="CJI71" s="5"/>
      <c r="CJJ71" s="5"/>
      <c r="CJK71" s="5"/>
      <c r="CJL71" s="5"/>
      <c r="CJM71" s="5"/>
      <c r="CJN71" s="5"/>
      <c r="CJO71" s="5"/>
      <c r="CJP71" s="5"/>
      <c r="CJQ71" s="5"/>
      <c r="CJR71" s="5"/>
      <c r="CJS71" s="5"/>
      <c r="CJT71" s="5"/>
      <c r="CJU71" s="5"/>
      <c r="CJV71" s="5"/>
      <c r="CJW71" s="5"/>
      <c r="CJX71" s="5"/>
      <c r="CJY71" s="5"/>
      <c r="CJZ71" s="5"/>
      <c r="CKA71" s="5"/>
      <c r="CKB71" s="5"/>
      <c r="CKC71" s="5"/>
      <c r="CKD71" s="5"/>
      <c r="CKE71" s="5"/>
      <c r="CKF71" s="5"/>
      <c r="CKG71" s="5"/>
      <c r="CKH71" s="5"/>
      <c r="CKI71" s="5"/>
      <c r="CKJ71" s="5"/>
      <c r="CKK71" s="5"/>
      <c r="CKL71" s="5"/>
      <c r="CKM71" s="5"/>
      <c r="CKN71" s="5"/>
      <c r="CKO71" s="5"/>
      <c r="CKP71" s="5"/>
      <c r="CKQ71" s="5"/>
      <c r="CKR71" s="5"/>
      <c r="CKS71" s="5"/>
      <c r="CKT71" s="5"/>
      <c r="CKU71" s="5"/>
      <c r="CKV71" s="5"/>
      <c r="CKW71" s="5"/>
      <c r="CKX71" s="5"/>
      <c r="CKY71" s="5"/>
      <c r="CKZ71" s="5"/>
      <c r="CLA71" s="5"/>
      <c r="CLB71" s="5"/>
      <c r="CLC71" s="5"/>
      <c r="CLD71" s="5"/>
      <c r="CLE71" s="5"/>
      <c r="CLF71" s="5"/>
      <c r="CLG71" s="5"/>
      <c r="CLH71" s="5"/>
      <c r="CLI71" s="5"/>
      <c r="CLJ71" s="5"/>
      <c r="CLK71" s="5"/>
      <c r="CLL71" s="5"/>
      <c r="CLM71" s="5"/>
      <c r="CLN71" s="5"/>
      <c r="CLO71" s="5"/>
      <c r="CLP71" s="5"/>
      <c r="CLQ71" s="5"/>
      <c r="CLR71" s="5"/>
      <c r="CLS71" s="5"/>
      <c r="CLT71" s="5"/>
      <c r="CLU71" s="5"/>
      <c r="CLV71" s="5"/>
      <c r="CLW71" s="5"/>
      <c r="CLX71" s="5"/>
      <c r="CLY71" s="5"/>
      <c r="CLZ71" s="5"/>
      <c r="CMA71" s="5"/>
      <c r="CMB71" s="5"/>
      <c r="CMC71" s="5"/>
      <c r="CMD71" s="5"/>
      <c r="CME71" s="5"/>
      <c r="CMF71" s="5"/>
      <c r="CMG71" s="5"/>
      <c r="CMH71" s="5"/>
      <c r="CMI71" s="5"/>
      <c r="CMJ71" s="5"/>
      <c r="CMK71" s="5"/>
      <c r="CML71" s="5"/>
      <c r="CMM71" s="5"/>
      <c r="CMN71" s="5"/>
      <c r="CMO71" s="5"/>
      <c r="CMP71" s="5"/>
      <c r="CMQ71" s="5"/>
      <c r="CMR71" s="5"/>
      <c r="CMS71" s="5"/>
      <c r="CMT71" s="5"/>
      <c r="CMU71" s="5"/>
      <c r="CMV71" s="5"/>
      <c r="CMW71" s="5"/>
      <c r="CMX71" s="5"/>
      <c r="CMY71" s="5"/>
      <c r="CMZ71" s="5"/>
      <c r="CNA71" s="5"/>
      <c r="CNB71" s="5"/>
      <c r="CNC71" s="5"/>
      <c r="CND71" s="5"/>
      <c r="CNE71" s="5"/>
      <c r="CNF71" s="5"/>
      <c r="CNG71" s="5"/>
      <c r="CNH71" s="5"/>
      <c r="CNI71" s="5"/>
      <c r="CNJ71" s="5"/>
      <c r="CNK71" s="5"/>
      <c r="CNL71" s="5"/>
      <c r="CNM71" s="5"/>
      <c r="CNN71" s="5"/>
      <c r="CNO71" s="5"/>
      <c r="CNP71" s="5"/>
      <c r="CNQ71" s="5"/>
      <c r="CNR71" s="5"/>
      <c r="CNS71" s="5"/>
      <c r="CNT71" s="5"/>
      <c r="CNU71" s="5"/>
      <c r="CNV71" s="5"/>
      <c r="CNW71" s="5"/>
      <c r="CNX71" s="5"/>
      <c r="CNY71" s="5"/>
      <c r="CNZ71" s="5"/>
      <c r="COA71" s="5"/>
      <c r="COB71" s="5"/>
      <c r="COC71" s="5"/>
      <c r="COD71" s="5"/>
      <c r="COE71" s="5"/>
      <c r="COF71" s="5"/>
      <c r="COG71" s="5"/>
      <c r="COH71" s="5"/>
      <c r="COI71" s="5"/>
      <c r="COJ71" s="5"/>
      <c r="COK71" s="5"/>
      <c r="COL71" s="5"/>
      <c r="COM71" s="5"/>
      <c r="CON71" s="5"/>
      <c r="COO71" s="5"/>
      <c r="COP71" s="5"/>
      <c r="COQ71" s="5"/>
      <c r="COR71" s="5"/>
      <c r="COS71" s="5"/>
      <c r="COT71" s="5"/>
      <c r="COU71" s="5"/>
      <c r="COV71" s="5"/>
      <c r="COW71" s="5"/>
      <c r="COX71" s="5"/>
      <c r="COY71" s="5"/>
      <c r="COZ71" s="5"/>
      <c r="CPA71" s="5"/>
      <c r="CPB71" s="5"/>
      <c r="CPC71" s="5"/>
      <c r="CPD71" s="5"/>
      <c r="CPE71" s="5"/>
      <c r="CPF71" s="5"/>
      <c r="CPG71" s="5"/>
      <c r="CPH71" s="5"/>
      <c r="CPI71" s="5"/>
      <c r="CPJ71" s="5"/>
      <c r="CPK71" s="5"/>
      <c r="CPL71" s="5"/>
      <c r="CPM71" s="5"/>
      <c r="CPN71" s="5"/>
      <c r="CPO71" s="5"/>
      <c r="CPP71" s="5"/>
      <c r="CPQ71" s="5"/>
      <c r="CPR71" s="5"/>
      <c r="CPS71" s="5"/>
      <c r="CPT71" s="5"/>
      <c r="CPU71" s="5"/>
      <c r="CPV71" s="5"/>
      <c r="CPW71" s="5"/>
      <c r="CPX71" s="5"/>
      <c r="CPY71" s="5"/>
      <c r="CPZ71" s="5"/>
      <c r="CQA71" s="5"/>
      <c r="CQB71" s="5"/>
      <c r="CQC71" s="5"/>
      <c r="CQD71" s="5"/>
      <c r="CQE71" s="5"/>
      <c r="CQF71" s="5"/>
      <c r="CQG71" s="5"/>
      <c r="CQH71" s="5"/>
      <c r="CQI71" s="5"/>
      <c r="CQJ71" s="5"/>
      <c r="CQK71" s="5"/>
      <c r="CQL71" s="5"/>
      <c r="CQM71" s="5"/>
      <c r="CQN71" s="5"/>
      <c r="CQO71" s="5"/>
      <c r="CQP71" s="5"/>
      <c r="CQQ71" s="5"/>
      <c r="CQR71" s="5"/>
      <c r="CQS71" s="5"/>
      <c r="CQT71" s="5"/>
      <c r="CQU71" s="5"/>
      <c r="CQV71" s="5"/>
      <c r="CQW71" s="5"/>
      <c r="CQX71" s="5"/>
      <c r="CQY71" s="5"/>
      <c r="CQZ71" s="5"/>
      <c r="CRA71" s="5"/>
      <c r="CRB71" s="5"/>
      <c r="CRC71" s="5"/>
      <c r="CRD71" s="5"/>
      <c r="CRE71" s="5"/>
      <c r="CRF71" s="5"/>
      <c r="CRG71" s="5"/>
      <c r="CRH71" s="5"/>
      <c r="CRI71" s="5"/>
      <c r="CRJ71" s="5"/>
      <c r="CRK71" s="5"/>
      <c r="CRL71" s="5"/>
      <c r="CRM71" s="5"/>
      <c r="CRN71" s="5"/>
      <c r="CRO71" s="5"/>
      <c r="CRP71" s="5"/>
      <c r="CRQ71" s="5"/>
      <c r="CRR71" s="5"/>
      <c r="CRS71" s="5"/>
      <c r="CRT71" s="5"/>
      <c r="CRU71" s="5"/>
      <c r="CRV71" s="5"/>
      <c r="CRW71" s="5"/>
      <c r="CRX71" s="5"/>
      <c r="CRY71" s="5"/>
      <c r="CRZ71" s="5"/>
      <c r="CSA71" s="5"/>
      <c r="CSB71" s="5"/>
      <c r="CSC71" s="5"/>
      <c r="CSD71" s="5"/>
      <c r="CSE71" s="5"/>
      <c r="CSF71" s="5"/>
      <c r="CSG71" s="5"/>
      <c r="CSH71" s="5"/>
      <c r="CSI71" s="5"/>
      <c r="CSJ71" s="5"/>
      <c r="CSK71" s="5"/>
      <c r="CSL71" s="5"/>
      <c r="CSM71" s="5"/>
      <c r="CSN71" s="5"/>
      <c r="CSO71" s="5"/>
      <c r="CSP71" s="5"/>
      <c r="CSQ71" s="5"/>
      <c r="CSR71" s="5"/>
      <c r="CSS71" s="5"/>
      <c r="CST71" s="5"/>
      <c r="CSU71" s="5"/>
      <c r="CSV71" s="5"/>
      <c r="CSW71" s="5"/>
      <c r="CSX71" s="5"/>
      <c r="CSY71" s="5"/>
      <c r="CSZ71" s="5"/>
      <c r="CTA71" s="5"/>
      <c r="CTB71" s="5"/>
      <c r="CTC71" s="5"/>
      <c r="CTD71" s="5"/>
      <c r="CTE71" s="5"/>
      <c r="CTF71" s="5"/>
      <c r="CTG71" s="5"/>
      <c r="CTH71" s="5"/>
      <c r="CTI71" s="5"/>
      <c r="CTJ71" s="5"/>
      <c r="CTK71" s="5"/>
      <c r="CTL71" s="5"/>
      <c r="CTM71" s="5"/>
      <c r="CTN71" s="5"/>
      <c r="CTO71" s="5"/>
      <c r="CTP71" s="5"/>
      <c r="CTQ71" s="5"/>
      <c r="CTR71" s="5"/>
      <c r="CTS71" s="5"/>
    </row>
    <row r="72" ht="139" customHeight="1" spans="1:21">
      <c r="A72" s="18">
        <v>66</v>
      </c>
      <c r="B72" s="21" t="s">
        <v>200</v>
      </c>
      <c r="C72" s="25" t="s">
        <v>288</v>
      </c>
      <c r="D72" s="21" t="s">
        <v>85</v>
      </c>
      <c r="E72" s="21" t="s">
        <v>289</v>
      </c>
      <c r="F72" s="25" t="s">
        <v>290</v>
      </c>
      <c r="G72" s="25" t="s">
        <v>188</v>
      </c>
      <c r="H72" s="18">
        <v>2</v>
      </c>
      <c r="I72" s="53" t="s">
        <v>204</v>
      </c>
      <c r="J72" s="27" t="s">
        <v>291</v>
      </c>
      <c r="K72" s="85"/>
      <c r="L72" s="85"/>
      <c r="M72" s="91"/>
      <c r="N72" s="72">
        <f t="shared" si="3"/>
        <v>70</v>
      </c>
      <c r="O72" s="72">
        <f t="shared" si="4"/>
        <v>70</v>
      </c>
      <c r="P72" s="71"/>
      <c r="Q72" s="71"/>
      <c r="R72" s="71">
        <v>20</v>
      </c>
      <c r="S72" s="71">
        <v>50</v>
      </c>
      <c r="T72" s="71"/>
      <c r="U72" s="21" t="s">
        <v>85</v>
      </c>
    </row>
    <row r="73" s="9" customFormat="1" ht="139" customHeight="1" spans="1:2567">
      <c r="A73" s="18">
        <v>67</v>
      </c>
      <c r="B73" s="77" t="s">
        <v>200</v>
      </c>
      <c r="C73" s="25" t="s">
        <v>292</v>
      </c>
      <c r="D73" s="25" t="s">
        <v>85</v>
      </c>
      <c r="E73" s="25" t="s">
        <v>293</v>
      </c>
      <c r="F73" s="25" t="s">
        <v>294</v>
      </c>
      <c r="G73" s="21" t="s">
        <v>258</v>
      </c>
      <c r="H73" s="20">
        <v>1</v>
      </c>
      <c r="I73" s="21" t="s">
        <v>204</v>
      </c>
      <c r="J73" s="27" t="s">
        <v>295</v>
      </c>
      <c r="K73" s="46"/>
      <c r="L73" s="46"/>
      <c r="M73" s="30"/>
      <c r="N73" s="72">
        <f t="shared" si="3"/>
        <v>150</v>
      </c>
      <c r="O73" s="72">
        <f t="shared" si="4"/>
        <v>150</v>
      </c>
      <c r="P73" s="71"/>
      <c r="Q73" s="71"/>
      <c r="R73" s="71">
        <v>100</v>
      </c>
      <c r="S73" s="71">
        <v>50</v>
      </c>
      <c r="T73" s="71"/>
      <c r="U73" s="25" t="s">
        <v>85</v>
      </c>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5"/>
      <c r="NH73" s="5"/>
      <c r="NI73" s="5"/>
      <c r="NJ73" s="5"/>
      <c r="NK73" s="5"/>
      <c r="NL73" s="5"/>
      <c r="NM73" s="5"/>
      <c r="NN73" s="5"/>
      <c r="NO73" s="5"/>
      <c r="NP73" s="5"/>
      <c r="NQ73" s="5"/>
      <c r="NR73" s="5"/>
      <c r="NS73" s="5"/>
      <c r="NT73" s="5"/>
      <c r="NU73" s="5"/>
      <c r="NV73" s="5"/>
      <c r="NW73" s="5"/>
      <c r="NX73" s="5"/>
      <c r="NY73" s="5"/>
      <c r="NZ73" s="5"/>
      <c r="OA73" s="5"/>
      <c r="OB73" s="5"/>
      <c r="OC73" s="5"/>
      <c r="OD73" s="5"/>
      <c r="OE73" s="5"/>
      <c r="OF73" s="5"/>
      <c r="OG73" s="5"/>
      <c r="OH73" s="5"/>
      <c r="OI73" s="5"/>
      <c r="OJ73" s="5"/>
      <c r="OK73" s="5"/>
      <c r="OL73" s="5"/>
      <c r="OM73" s="5"/>
      <c r="ON73" s="5"/>
      <c r="OO73" s="5"/>
      <c r="OP73" s="5"/>
      <c r="OQ73" s="5"/>
      <c r="OR73" s="5"/>
      <c r="OS73" s="5"/>
      <c r="OT73" s="5"/>
      <c r="OU73" s="5"/>
      <c r="OV73" s="5"/>
      <c r="OW73" s="5"/>
      <c r="OX73" s="5"/>
      <c r="OY73" s="5"/>
      <c r="OZ73" s="5"/>
      <c r="PA73" s="5"/>
      <c r="PB73" s="5"/>
      <c r="PC73" s="5"/>
      <c r="PD73" s="5"/>
      <c r="PE73" s="5"/>
      <c r="PF73" s="5"/>
      <c r="PG73" s="5"/>
      <c r="PH73" s="5"/>
      <c r="PI73" s="5"/>
      <c r="PJ73" s="5"/>
      <c r="PK73" s="5"/>
      <c r="PL73" s="5"/>
      <c r="PM73" s="5"/>
      <c r="PN73" s="5"/>
      <c r="PO73" s="5"/>
      <c r="PP73" s="5"/>
      <c r="PQ73" s="5"/>
      <c r="PR73" s="5"/>
      <c r="PS73" s="5"/>
      <c r="PT73" s="5"/>
      <c r="PU73" s="5"/>
      <c r="PV73" s="5"/>
      <c r="PW73" s="5"/>
      <c r="PX73" s="5"/>
      <c r="PY73" s="5"/>
      <c r="PZ73" s="5"/>
      <c r="QA73" s="5"/>
      <c r="QB73" s="5"/>
      <c r="QC73" s="5"/>
      <c r="QD73" s="5"/>
      <c r="QE73" s="5"/>
      <c r="QF73" s="5"/>
      <c r="QG73" s="5"/>
      <c r="QH73" s="5"/>
      <c r="QI73" s="5"/>
      <c r="QJ73" s="5"/>
      <c r="QK73" s="5"/>
      <c r="QL73" s="5"/>
      <c r="QM73" s="5"/>
      <c r="QN73" s="5"/>
      <c r="QO73" s="5"/>
      <c r="QP73" s="5"/>
      <c r="QQ73" s="5"/>
      <c r="QR73" s="5"/>
      <c r="QS73" s="5"/>
      <c r="QT73" s="5"/>
      <c r="QU73" s="5"/>
      <c r="QV73" s="5"/>
      <c r="QW73" s="5"/>
      <c r="QX73" s="5"/>
      <c r="QY73" s="5"/>
      <c r="QZ73" s="5"/>
      <c r="RA73" s="5"/>
      <c r="RB73" s="5"/>
      <c r="RC73" s="5"/>
      <c r="RD73" s="5"/>
      <c r="RE73" s="5"/>
      <c r="RF73" s="5"/>
      <c r="RG73" s="5"/>
      <c r="RH73" s="5"/>
      <c r="RI73" s="5"/>
      <c r="RJ73" s="5"/>
      <c r="RK73" s="5"/>
      <c r="RL73" s="5"/>
      <c r="RM73" s="5"/>
      <c r="RN73" s="5"/>
      <c r="RO73" s="5"/>
      <c r="RP73" s="5"/>
      <c r="RQ73" s="5"/>
      <c r="RR73" s="5"/>
      <c r="RS73" s="5"/>
      <c r="RT73" s="5"/>
      <c r="RU73" s="5"/>
      <c r="RV73" s="5"/>
      <c r="RW73" s="5"/>
      <c r="RX73" s="5"/>
      <c r="RY73" s="5"/>
      <c r="RZ73" s="5"/>
      <c r="SA73" s="5"/>
      <c r="SB73" s="5"/>
      <c r="SC73" s="5"/>
      <c r="SD73" s="5"/>
      <c r="SE73" s="5"/>
      <c r="SF73" s="5"/>
      <c r="SG73" s="5"/>
      <c r="SH73" s="5"/>
      <c r="SI73" s="5"/>
      <c r="SJ73" s="5"/>
      <c r="SK73" s="5"/>
      <c r="SL73" s="5"/>
      <c r="SM73" s="5"/>
      <c r="SN73" s="5"/>
      <c r="SO73" s="5"/>
      <c r="SP73" s="5"/>
      <c r="SQ73" s="5"/>
      <c r="SR73" s="5"/>
      <c r="SS73" s="5"/>
      <c r="ST73" s="5"/>
      <c r="SU73" s="5"/>
      <c r="SV73" s="5"/>
      <c r="SW73" s="5"/>
      <c r="SX73" s="5"/>
      <c r="SY73" s="5"/>
      <c r="SZ73" s="5"/>
      <c r="TA73" s="5"/>
      <c r="TB73" s="5"/>
      <c r="TC73" s="5"/>
      <c r="TD73" s="5"/>
      <c r="TE73" s="5"/>
      <c r="TF73" s="5"/>
      <c r="TG73" s="5"/>
      <c r="TH73" s="5"/>
      <c r="TI73" s="5"/>
      <c r="TJ73" s="5"/>
      <c r="TK73" s="5"/>
      <c r="TL73" s="5"/>
      <c r="TM73" s="5"/>
      <c r="TN73" s="5"/>
      <c r="TO73" s="5"/>
      <c r="TP73" s="5"/>
      <c r="TQ73" s="5"/>
      <c r="TR73" s="5"/>
      <c r="TS73" s="5"/>
      <c r="TT73" s="5"/>
      <c r="TU73" s="5"/>
      <c r="TV73" s="5"/>
      <c r="TW73" s="5"/>
      <c r="TX73" s="5"/>
      <c r="TY73" s="5"/>
      <c r="TZ73" s="5"/>
      <c r="UA73" s="5"/>
      <c r="UB73" s="5"/>
      <c r="UC73" s="5"/>
      <c r="UD73" s="5"/>
      <c r="UE73" s="5"/>
      <c r="UF73" s="5"/>
      <c r="UG73" s="5"/>
      <c r="UH73" s="5"/>
      <c r="UI73" s="5"/>
      <c r="UJ73" s="5"/>
      <c r="UK73" s="5"/>
      <c r="UL73" s="5"/>
      <c r="UM73" s="5"/>
      <c r="UN73" s="5"/>
      <c r="UO73" s="5"/>
      <c r="UP73" s="5"/>
      <c r="UQ73" s="5"/>
      <c r="UR73" s="5"/>
      <c r="US73" s="5"/>
      <c r="UT73" s="5"/>
      <c r="UU73" s="5"/>
      <c r="UV73" s="5"/>
      <c r="UW73" s="5"/>
      <c r="UX73" s="5"/>
      <c r="UY73" s="5"/>
      <c r="UZ73" s="5"/>
      <c r="VA73" s="5"/>
      <c r="VB73" s="5"/>
      <c r="VC73" s="5"/>
      <c r="VD73" s="5"/>
      <c r="VE73" s="5"/>
      <c r="VF73" s="5"/>
      <c r="VG73" s="5"/>
      <c r="VH73" s="5"/>
      <c r="VI73" s="5"/>
      <c r="VJ73" s="5"/>
      <c r="VK73" s="5"/>
      <c r="VL73" s="5"/>
      <c r="VM73" s="5"/>
      <c r="VN73" s="5"/>
      <c r="VO73" s="5"/>
      <c r="VP73" s="5"/>
      <c r="VQ73" s="5"/>
      <c r="VR73" s="5"/>
      <c r="VS73" s="5"/>
      <c r="VT73" s="5"/>
      <c r="VU73" s="5"/>
      <c r="VV73" s="5"/>
      <c r="VW73" s="5"/>
      <c r="VX73" s="5"/>
      <c r="VY73" s="5"/>
      <c r="VZ73" s="5"/>
      <c r="WA73" s="5"/>
      <c r="WB73" s="5"/>
      <c r="WC73" s="5"/>
      <c r="WD73" s="5"/>
      <c r="WE73" s="5"/>
      <c r="WF73" s="5"/>
      <c r="WG73" s="5"/>
      <c r="WH73" s="5"/>
      <c r="WI73" s="5"/>
      <c r="WJ73" s="5"/>
      <c r="WK73" s="5"/>
      <c r="WL73" s="5"/>
      <c r="WM73" s="5"/>
      <c r="WN73" s="5"/>
      <c r="WO73" s="5"/>
      <c r="WP73" s="5"/>
      <c r="WQ73" s="5"/>
      <c r="WR73" s="5"/>
      <c r="WS73" s="5"/>
      <c r="WT73" s="5"/>
      <c r="WU73" s="5"/>
      <c r="WV73" s="5"/>
      <c r="WW73" s="5"/>
      <c r="WX73" s="5"/>
      <c r="WY73" s="5"/>
      <c r="WZ73" s="5"/>
      <c r="XA73" s="5"/>
      <c r="XB73" s="5"/>
      <c r="XC73" s="5"/>
      <c r="XD73" s="5"/>
      <c r="XE73" s="5"/>
      <c r="XF73" s="5"/>
      <c r="XG73" s="5"/>
      <c r="XH73" s="5"/>
      <c r="XI73" s="5"/>
      <c r="XJ73" s="5"/>
      <c r="XK73" s="5"/>
      <c r="XL73" s="5"/>
      <c r="XM73" s="5"/>
      <c r="XN73" s="5"/>
      <c r="XO73" s="5"/>
      <c r="XP73" s="5"/>
      <c r="XQ73" s="5"/>
      <c r="XR73" s="5"/>
      <c r="XS73" s="5"/>
      <c r="XT73" s="5"/>
      <c r="XU73" s="5"/>
      <c r="XV73" s="5"/>
      <c r="XW73" s="5"/>
      <c r="XX73" s="5"/>
      <c r="XY73" s="5"/>
      <c r="XZ73" s="5"/>
      <c r="YA73" s="5"/>
      <c r="YB73" s="5"/>
      <c r="YC73" s="5"/>
      <c r="YD73" s="5"/>
      <c r="YE73" s="5"/>
      <c r="YF73" s="5"/>
      <c r="YG73" s="5"/>
      <c r="YH73" s="5"/>
      <c r="YI73" s="5"/>
      <c r="YJ73" s="5"/>
      <c r="YK73" s="5"/>
      <c r="YL73" s="5"/>
      <c r="YM73" s="5"/>
      <c r="YN73" s="5"/>
      <c r="YO73" s="5"/>
      <c r="YP73" s="5"/>
      <c r="YQ73" s="5"/>
      <c r="YR73" s="5"/>
      <c r="YS73" s="5"/>
      <c r="YT73" s="5"/>
      <c r="YU73" s="5"/>
      <c r="YV73" s="5"/>
      <c r="YW73" s="5"/>
      <c r="YX73" s="5"/>
      <c r="YY73" s="5"/>
      <c r="YZ73" s="5"/>
      <c r="ZA73" s="5"/>
      <c r="ZB73" s="5"/>
      <c r="ZC73" s="5"/>
      <c r="ZD73" s="5"/>
      <c r="ZE73" s="5"/>
      <c r="ZF73" s="5"/>
      <c r="ZG73" s="5"/>
      <c r="ZH73" s="5"/>
      <c r="ZI73" s="5"/>
      <c r="ZJ73" s="5"/>
      <c r="ZK73" s="5"/>
      <c r="ZL73" s="5"/>
      <c r="ZM73" s="5"/>
      <c r="ZN73" s="5"/>
      <c r="ZO73" s="5"/>
      <c r="ZP73" s="5"/>
      <c r="ZQ73" s="5"/>
      <c r="ZR73" s="5"/>
      <c r="ZS73" s="5"/>
      <c r="ZT73" s="5"/>
      <c r="ZU73" s="5"/>
      <c r="ZV73" s="5"/>
      <c r="ZW73" s="5"/>
      <c r="ZX73" s="5"/>
      <c r="ZY73" s="5"/>
      <c r="ZZ73" s="5"/>
      <c r="AAA73" s="5"/>
      <c r="AAB73" s="5"/>
      <c r="AAC73" s="5"/>
      <c r="AAD73" s="5"/>
      <c r="AAE73" s="5"/>
      <c r="AAF73" s="5"/>
      <c r="AAG73" s="5"/>
      <c r="AAH73" s="5"/>
      <c r="AAI73" s="5"/>
      <c r="AAJ73" s="5"/>
      <c r="AAK73" s="5"/>
      <c r="AAL73" s="5"/>
      <c r="AAM73" s="5"/>
      <c r="AAN73" s="5"/>
      <c r="AAO73" s="5"/>
      <c r="AAP73" s="5"/>
      <c r="AAQ73" s="5"/>
      <c r="AAR73" s="5"/>
      <c r="AAS73" s="5"/>
      <c r="AAT73" s="5"/>
      <c r="AAU73" s="5"/>
      <c r="AAV73" s="5"/>
      <c r="AAW73" s="5"/>
      <c r="AAX73" s="5"/>
      <c r="AAY73" s="5"/>
      <c r="AAZ73" s="5"/>
      <c r="ABA73" s="5"/>
      <c r="ABB73" s="5"/>
      <c r="ABC73" s="5"/>
      <c r="ABD73" s="5"/>
      <c r="ABE73" s="5"/>
      <c r="ABF73" s="5"/>
      <c r="ABG73" s="5"/>
      <c r="ABH73" s="5"/>
      <c r="ABI73" s="5"/>
      <c r="ABJ73" s="5"/>
      <c r="ABK73" s="5"/>
      <c r="ABL73" s="5"/>
      <c r="ABM73" s="5"/>
      <c r="ABN73" s="5"/>
      <c r="ABO73" s="5"/>
      <c r="ABP73" s="5"/>
      <c r="ABQ73" s="5"/>
      <c r="ABR73" s="5"/>
      <c r="ABS73" s="5"/>
      <c r="ABT73" s="5"/>
      <c r="ABU73" s="5"/>
      <c r="ABV73" s="5"/>
      <c r="ABW73" s="5"/>
      <c r="ABX73" s="5"/>
      <c r="ABY73" s="5"/>
      <c r="ABZ73" s="5"/>
      <c r="ACA73" s="5"/>
      <c r="ACB73" s="5"/>
      <c r="ACC73" s="5"/>
      <c r="ACD73" s="5"/>
      <c r="ACE73" s="5"/>
      <c r="ACF73" s="5"/>
      <c r="ACG73" s="5"/>
      <c r="ACH73" s="5"/>
      <c r="ACI73" s="5"/>
      <c r="ACJ73" s="5"/>
      <c r="ACK73" s="5"/>
      <c r="ACL73" s="5"/>
      <c r="ACM73" s="5"/>
      <c r="ACN73" s="5"/>
      <c r="ACO73" s="5"/>
      <c r="ACP73" s="5"/>
      <c r="ACQ73" s="5"/>
      <c r="ACR73" s="5"/>
      <c r="ACS73" s="5"/>
      <c r="ACT73" s="5"/>
      <c r="ACU73" s="5"/>
      <c r="ACV73" s="5"/>
      <c r="ACW73" s="5"/>
      <c r="ACX73" s="5"/>
      <c r="ACY73" s="5"/>
      <c r="ACZ73" s="5"/>
      <c r="ADA73" s="5"/>
      <c r="ADB73" s="5"/>
      <c r="ADC73" s="5"/>
      <c r="ADD73" s="5"/>
      <c r="ADE73" s="5"/>
      <c r="ADF73" s="5"/>
      <c r="ADG73" s="5"/>
      <c r="ADH73" s="5"/>
      <c r="ADI73" s="5"/>
      <c r="ADJ73" s="5"/>
      <c r="ADK73" s="5"/>
      <c r="ADL73" s="5"/>
      <c r="ADM73" s="5"/>
      <c r="ADN73" s="5"/>
      <c r="ADO73" s="5"/>
      <c r="ADP73" s="5"/>
      <c r="ADQ73" s="5"/>
      <c r="ADR73" s="5"/>
      <c r="ADS73" s="5"/>
      <c r="ADT73" s="5"/>
      <c r="ADU73" s="5"/>
      <c r="ADV73" s="5"/>
      <c r="ADW73" s="5"/>
      <c r="ADX73" s="5"/>
      <c r="ADY73" s="5"/>
      <c r="ADZ73" s="5"/>
      <c r="AEA73" s="5"/>
      <c r="AEB73" s="5"/>
      <c r="AEC73" s="5"/>
      <c r="AED73" s="5"/>
      <c r="AEE73" s="5"/>
      <c r="AEF73" s="5"/>
      <c r="AEG73" s="5"/>
      <c r="AEH73" s="5"/>
      <c r="AEI73" s="5"/>
      <c r="AEJ73" s="5"/>
      <c r="AEK73" s="5"/>
      <c r="AEL73" s="5"/>
      <c r="AEM73" s="5"/>
      <c r="AEN73" s="5"/>
      <c r="AEO73" s="5"/>
      <c r="AEP73" s="5"/>
      <c r="AEQ73" s="5"/>
      <c r="AER73" s="5"/>
      <c r="AES73" s="5"/>
      <c r="AET73" s="5"/>
      <c r="AEU73" s="5"/>
      <c r="AEV73" s="5"/>
      <c r="AEW73" s="5"/>
      <c r="AEX73" s="5"/>
      <c r="AEY73" s="5"/>
      <c r="AEZ73" s="5"/>
      <c r="AFA73" s="5"/>
      <c r="AFB73" s="5"/>
      <c r="AFC73" s="5"/>
      <c r="AFD73" s="5"/>
      <c r="AFE73" s="5"/>
      <c r="AFF73" s="5"/>
      <c r="AFG73" s="5"/>
      <c r="AFH73" s="5"/>
      <c r="AFI73" s="5"/>
      <c r="AFJ73" s="5"/>
      <c r="AFK73" s="5"/>
      <c r="AFL73" s="5"/>
      <c r="AFM73" s="5"/>
      <c r="AFN73" s="5"/>
      <c r="AFO73" s="5"/>
      <c r="AFP73" s="5"/>
      <c r="AFQ73" s="5"/>
      <c r="AFR73" s="5"/>
      <c r="AFS73" s="5"/>
      <c r="AFT73" s="5"/>
      <c r="AFU73" s="5"/>
      <c r="AFV73" s="5"/>
      <c r="AFW73" s="5"/>
      <c r="AFX73" s="5"/>
      <c r="AFY73" s="5"/>
      <c r="AFZ73" s="5"/>
      <c r="AGA73" s="5"/>
      <c r="AGB73" s="5"/>
      <c r="AGC73" s="5"/>
      <c r="AGD73" s="5"/>
      <c r="AGE73" s="5"/>
      <c r="AGF73" s="5"/>
      <c r="AGG73" s="5"/>
      <c r="AGH73" s="5"/>
      <c r="AGI73" s="5"/>
      <c r="AGJ73" s="5"/>
      <c r="AGK73" s="5"/>
      <c r="AGL73" s="5"/>
      <c r="AGM73" s="5"/>
      <c r="AGN73" s="5"/>
      <c r="AGO73" s="5"/>
      <c r="AGP73" s="5"/>
      <c r="AGQ73" s="5"/>
      <c r="AGR73" s="5"/>
      <c r="AGS73" s="5"/>
      <c r="AGT73" s="5"/>
      <c r="AGU73" s="5"/>
      <c r="AGV73" s="5"/>
      <c r="AGW73" s="5"/>
      <c r="AGX73" s="5"/>
      <c r="AGY73" s="5"/>
      <c r="AGZ73" s="5"/>
      <c r="AHA73" s="5"/>
      <c r="AHB73" s="5"/>
      <c r="AHC73" s="5"/>
      <c r="AHD73" s="5"/>
      <c r="AHE73" s="5"/>
      <c r="AHF73" s="5"/>
      <c r="AHG73" s="5"/>
      <c r="AHH73" s="5"/>
      <c r="AHI73" s="5"/>
      <c r="AHJ73" s="5"/>
      <c r="AHK73" s="5"/>
      <c r="AHL73" s="5"/>
      <c r="AHM73" s="5"/>
      <c r="AHN73" s="5"/>
      <c r="AHO73" s="5"/>
      <c r="AHP73" s="5"/>
      <c r="AHQ73" s="5"/>
      <c r="AHR73" s="5"/>
      <c r="AHS73" s="5"/>
      <c r="AHT73" s="5"/>
      <c r="AHU73" s="5"/>
      <c r="AHV73" s="5"/>
      <c r="AHW73" s="5"/>
      <c r="AHX73" s="5"/>
      <c r="AHY73" s="5"/>
      <c r="AHZ73" s="5"/>
      <c r="AIA73" s="5"/>
      <c r="AIB73" s="5"/>
      <c r="AIC73" s="5"/>
      <c r="AID73" s="5"/>
      <c r="AIE73" s="5"/>
      <c r="AIF73" s="5"/>
      <c r="AIG73" s="5"/>
      <c r="AIH73" s="5"/>
      <c r="AII73" s="5"/>
      <c r="AIJ73" s="5"/>
      <c r="AIK73" s="5"/>
      <c r="AIL73" s="5"/>
      <c r="AIM73" s="5"/>
      <c r="AIN73" s="5"/>
      <c r="AIO73" s="5"/>
      <c r="AIP73" s="5"/>
      <c r="AIQ73" s="5"/>
      <c r="AIR73" s="5"/>
      <c r="AIS73" s="5"/>
      <c r="AIT73" s="5"/>
      <c r="AIU73" s="5"/>
      <c r="AIV73" s="5"/>
      <c r="AIW73" s="5"/>
      <c r="AIX73" s="5"/>
      <c r="AIY73" s="5"/>
      <c r="AIZ73" s="5"/>
      <c r="AJA73" s="5"/>
      <c r="AJB73" s="5"/>
      <c r="AJC73" s="5"/>
      <c r="AJD73" s="5"/>
      <c r="AJE73" s="5"/>
      <c r="AJF73" s="5"/>
      <c r="AJG73" s="5"/>
      <c r="AJH73" s="5"/>
      <c r="AJI73" s="5"/>
      <c r="AJJ73" s="5"/>
      <c r="AJK73" s="5"/>
      <c r="AJL73" s="5"/>
      <c r="AJM73" s="5"/>
      <c r="AJN73" s="5"/>
      <c r="AJO73" s="5"/>
      <c r="AJP73" s="5"/>
      <c r="AJQ73" s="5"/>
      <c r="AJR73" s="5"/>
      <c r="AJS73" s="5"/>
      <c r="AJT73" s="5"/>
      <c r="AJU73" s="5"/>
      <c r="AJV73" s="5"/>
      <c r="AJW73" s="5"/>
      <c r="AJX73" s="5"/>
      <c r="AJY73" s="5"/>
      <c r="AJZ73" s="5"/>
      <c r="AKA73" s="5"/>
      <c r="AKB73" s="5"/>
      <c r="AKC73" s="5"/>
      <c r="AKD73" s="5"/>
      <c r="AKE73" s="5"/>
      <c r="AKF73" s="5"/>
      <c r="AKG73" s="5"/>
      <c r="AKH73" s="5"/>
      <c r="AKI73" s="5"/>
      <c r="AKJ73" s="5"/>
      <c r="AKK73" s="5"/>
      <c r="AKL73" s="5"/>
      <c r="AKM73" s="5"/>
      <c r="AKN73" s="5"/>
      <c r="AKO73" s="5"/>
      <c r="AKP73" s="5"/>
      <c r="AKQ73" s="5"/>
      <c r="AKR73" s="5"/>
      <c r="AKS73" s="5"/>
      <c r="AKT73" s="5"/>
      <c r="AKU73" s="5"/>
      <c r="AKV73" s="5"/>
      <c r="AKW73" s="5"/>
      <c r="AKX73" s="5"/>
      <c r="AKY73" s="5"/>
      <c r="AKZ73" s="5"/>
      <c r="ALA73" s="5"/>
      <c r="ALB73" s="5"/>
      <c r="ALC73" s="5"/>
      <c r="ALD73" s="5"/>
      <c r="ALE73" s="5"/>
      <c r="ALF73" s="5"/>
      <c r="ALG73" s="5"/>
      <c r="ALH73" s="5"/>
      <c r="ALI73" s="5"/>
      <c r="ALJ73" s="5"/>
      <c r="ALK73" s="5"/>
      <c r="ALL73" s="5"/>
      <c r="ALM73" s="5"/>
      <c r="ALN73" s="5"/>
      <c r="ALO73" s="5"/>
      <c r="ALP73" s="5"/>
      <c r="ALQ73" s="5"/>
      <c r="ALR73" s="5"/>
      <c r="ALS73" s="5"/>
      <c r="ALT73" s="5"/>
      <c r="ALU73" s="5"/>
      <c r="ALV73" s="5"/>
      <c r="ALW73" s="5"/>
      <c r="ALX73" s="5"/>
      <c r="ALY73" s="5"/>
      <c r="ALZ73" s="5"/>
      <c r="AMA73" s="5"/>
      <c r="AMB73" s="5"/>
      <c r="AMC73" s="5"/>
      <c r="AMD73" s="5"/>
      <c r="AME73" s="5"/>
      <c r="AMF73" s="5"/>
      <c r="AMG73" s="5"/>
      <c r="AMH73" s="5"/>
      <c r="AMI73" s="5"/>
      <c r="AMJ73" s="5"/>
      <c r="AMK73" s="5"/>
      <c r="AML73" s="5"/>
      <c r="AMM73" s="5"/>
      <c r="AMN73" s="5"/>
      <c r="AMO73" s="5"/>
      <c r="AMP73" s="5"/>
      <c r="AMQ73" s="5"/>
      <c r="AMR73" s="5"/>
      <c r="AMS73" s="5"/>
      <c r="AMT73" s="5"/>
      <c r="AMU73" s="5"/>
      <c r="AMV73" s="5"/>
      <c r="AMW73" s="5"/>
      <c r="AMX73" s="5"/>
      <c r="AMY73" s="5"/>
      <c r="AMZ73" s="5"/>
      <c r="ANA73" s="5"/>
      <c r="ANB73" s="5"/>
      <c r="ANC73" s="5"/>
      <c r="AND73" s="5"/>
      <c r="ANE73" s="5"/>
      <c r="ANF73" s="5"/>
      <c r="ANG73" s="5"/>
      <c r="ANH73" s="5"/>
      <c r="ANI73" s="5"/>
      <c r="ANJ73" s="5"/>
      <c r="ANK73" s="5"/>
      <c r="ANL73" s="5"/>
      <c r="ANM73" s="5"/>
      <c r="ANN73" s="5"/>
      <c r="ANO73" s="5"/>
      <c r="ANP73" s="5"/>
      <c r="ANQ73" s="5"/>
      <c r="ANR73" s="5"/>
      <c r="ANS73" s="5"/>
      <c r="ANT73" s="5"/>
      <c r="ANU73" s="5"/>
      <c r="ANV73" s="5"/>
      <c r="ANW73" s="5"/>
      <c r="ANX73" s="5"/>
      <c r="ANY73" s="5"/>
      <c r="ANZ73" s="5"/>
      <c r="AOA73" s="5"/>
      <c r="AOB73" s="5"/>
      <c r="AOC73" s="5"/>
      <c r="AOD73" s="5"/>
      <c r="AOE73" s="5"/>
      <c r="AOF73" s="5"/>
      <c r="AOG73" s="5"/>
      <c r="AOH73" s="5"/>
      <c r="AOI73" s="5"/>
      <c r="AOJ73" s="5"/>
      <c r="AOK73" s="5"/>
      <c r="AOL73" s="5"/>
      <c r="AOM73" s="5"/>
      <c r="AON73" s="5"/>
      <c r="AOO73" s="5"/>
      <c r="AOP73" s="5"/>
      <c r="AOQ73" s="5"/>
      <c r="AOR73" s="5"/>
      <c r="AOS73" s="5"/>
      <c r="AOT73" s="5"/>
      <c r="AOU73" s="5"/>
      <c r="AOV73" s="5"/>
      <c r="AOW73" s="5"/>
      <c r="AOX73" s="5"/>
      <c r="AOY73" s="5"/>
      <c r="AOZ73" s="5"/>
      <c r="APA73" s="5"/>
      <c r="APB73" s="5"/>
      <c r="APC73" s="5"/>
      <c r="APD73" s="5"/>
      <c r="APE73" s="5"/>
      <c r="APF73" s="5"/>
      <c r="APG73" s="5"/>
      <c r="APH73" s="5"/>
      <c r="API73" s="5"/>
      <c r="APJ73" s="5"/>
      <c r="APK73" s="5"/>
      <c r="APL73" s="5"/>
      <c r="APM73" s="5"/>
      <c r="APN73" s="5"/>
      <c r="APO73" s="5"/>
      <c r="APP73" s="5"/>
      <c r="APQ73" s="5"/>
      <c r="APR73" s="5"/>
      <c r="APS73" s="5"/>
      <c r="APT73" s="5"/>
      <c r="APU73" s="5"/>
      <c r="APV73" s="5"/>
      <c r="APW73" s="5"/>
      <c r="APX73" s="5"/>
      <c r="APY73" s="5"/>
      <c r="APZ73" s="5"/>
      <c r="AQA73" s="5"/>
      <c r="AQB73" s="5"/>
      <c r="AQC73" s="5"/>
      <c r="AQD73" s="5"/>
      <c r="AQE73" s="5"/>
      <c r="AQF73" s="5"/>
      <c r="AQG73" s="5"/>
      <c r="AQH73" s="5"/>
      <c r="AQI73" s="5"/>
      <c r="AQJ73" s="5"/>
      <c r="AQK73" s="5"/>
      <c r="AQL73" s="5"/>
      <c r="AQM73" s="5"/>
      <c r="AQN73" s="5"/>
      <c r="AQO73" s="5"/>
      <c r="AQP73" s="5"/>
      <c r="AQQ73" s="5"/>
      <c r="AQR73" s="5"/>
      <c r="AQS73" s="5"/>
      <c r="AQT73" s="5"/>
      <c r="AQU73" s="5"/>
      <c r="AQV73" s="5"/>
      <c r="AQW73" s="5"/>
      <c r="AQX73" s="5"/>
      <c r="AQY73" s="5"/>
      <c r="AQZ73" s="5"/>
      <c r="ARA73" s="5"/>
      <c r="ARB73" s="5"/>
      <c r="ARC73" s="5"/>
      <c r="ARD73" s="5"/>
      <c r="ARE73" s="5"/>
      <c r="ARF73" s="5"/>
      <c r="ARG73" s="5"/>
      <c r="ARH73" s="5"/>
      <c r="ARI73" s="5"/>
      <c r="ARJ73" s="5"/>
      <c r="ARK73" s="5"/>
      <c r="ARL73" s="5"/>
      <c r="ARM73" s="5"/>
      <c r="ARN73" s="5"/>
      <c r="ARO73" s="5"/>
      <c r="ARP73" s="5"/>
      <c r="ARQ73" s="5"/>
      <c r="ARR73" s="5"/>
      <c r="ARS73" s="5"/>
      <c r="ART73" s="5"/>
      <c r="ARU73" s="5"/>
      <c r="ARV73" s="5"/>
      <c r="ARW73" s="5"/>
      <c r="ARX73" s="5"/>
      <c r="ARY73" s="5"/>
      <c r="ARZ73" s="5"/>
      <c r="ASA73" s="5"/>
      <c r="ASB73" s="5"/>
      <c r="ASC73" s="5"/>
      <c r="ASD73" s="5"/>
      <c r="ASE73" s="5"/>
      <c r="ASF73" s="5"/>
      <c r="ASG73" s="5"/>
      <c r="ASH73" s="5"/>
      <c r="ASI73" s="5"/>
      <c r="ASJ73" s="5"/>
      <c r="ASK73" s="5"/>
      <c r="ASL73" s="5"/>
      <c r="ASM73" s="5"/>
      <c r="ASN73" s="5"/>
      <c r="ASO73" s="5"/>
      <c r="ASP73" s="5"/>
      <c r="ASQ73" s="5"/>
      <c r="ASR73" s="5"/>
      <c r="ASS73" s="5"/>
      <c r="AST73" s="5"/>
      <c r="ASU73" s="5"/>
      <c r="ASV73" s="5"/>
      <c r="ASW73" s="5"/>
      <c r="ASX73" s="5"/>
      <c r="ASY73" s="5"/>
      <c r="ASZ73" s="5"/>
      <c r="ATA73" s="5"/>
      <c r="ATB73" s="5"/>
      <c r="ATC73" s="5"/>
      <c r="ATD73" s="5"/>
      <c r="ATE73" s="5"/>
      <c r="ATF73" s="5"/>
      <c r="ATG73" s="5"/>
      <c r="ATH73" s="5"/>
      <c r="ATI73" s="5"/>
      <c r="ATJ73" s="5"/>
      <c r="ATK73" s="5"/>
      <c r="ATL73" s="5"/>
      <c r="ATM73" s="5"/>
      <c r="ATN73" s="5"/>
      <c r="ATO73" s="5"/>
      <c r="ATP73" s="5"/>
      <c r="ATQ73" s="5"/>
      <c r="ATR73" s="5"/>
      <c r="ATS73" s="5"/>
      <c r="ATT73" s="5"/>
      <c r="ATU73" s="5"/>
      <c r="ATV73" s="5"/>
      <c r="ATW73" s="5"/>
      <c r="ATX73" s="5"/>
      <c r="ATY73" s="5"/>
      <c r="ATZ73" s="5"/>
      <c r="AUA73" s="5"/>
      <c r="AUB73" s="5"/>
      <c r="AUC73" s="5"/>
      <c r="AUD73" s="5"/>
      <c r="AUE73" s="5"/>
      <c r="AUF73" s="5"/>
      <c r="AUG73" s="5"/>
      <c r="AUH73" s="5"/>
      <c r="AUI73" s="5"/>
      <c r="AUJ73" s="5"/>
      <c r="AUK73" s="5"/>
      <c r="AUL73" s="5"/>
      <c r="AUM73" s="5"/>
      <c r="AUN73" s="5"/>
      <c r="AUO73" s="5"/>
      <c r="AUP73" s="5"/>
      <c r="AUQ73" s="5"/>
      <c r="AUR73" s="5"/>
      <c r="AUS73" s="5"/>
      <c r="AUT73" s="5"/>
      <c r="AUU73" s="5"/>
      <c r="AUV73" s="5"/>
      <c r="AUW73" s="5"/>
      <c r="AUX73" s="5"/>
      <c r="AUY73" s="5"/>
      <c r="AUZ73" s="5"/>
      <c r="AVA73" s="5"/>
      <c r="AVB73" s="5"/>
      <c r="AVC73" s="5"/>
      <c r="AVD73" s="5"/>
      <c r="AVE73" s="5"/>
      <c r="AVF73" s="5"/>
      <c r="AVG73" s="5"/>
      <c r="AVH73" s="5"/>
      <c r="AVI73" s="5"/>
      <c r="AVJ73" s="5"/>
      <c r="AVK73" s="5"/>
      <c r="AVL73" s="5"/>
      <c r="AVM73" s="5"/>
      <c r="AVN73" s="5"/>
      <c r="AVO73" s="5"/>
      <c r="AVP73" s="5"/>
      <c r="AVQ73" s="5"/>
      <c r="AVR73" s="5"/>
      <c r="AVS73" s="5"/>
      <c r="AVT73" s="5"/>
      <c r="AVU73" s="5"/>
      <c r="AVV73" s="5"/>
      <c r="AVW73" s="5"/>
      <c r="AVX73" s="5"/>
      <c r="AVY73" s="5"/>
      <c r="AVZ73" s="5"/>
      <c r="AWA73" s="5"/>
      <c r="AWB73" s="5"/>
      <c r="AWC73" s="5"/>
      <c r="AWD73" s="5"/>
      <c r="AWE73" s="5"/>
      <c r="AWF73" s="5"/>
      <c r="AWG73" s="5"/>
      <c r="AWH73" s="5"/>
      <c r="AWI73" s="5"/>
      <c r="AWJ73" s="5"/>
      <c r="AWK73" s="5"/>
      <c r="AWL73" s="5"/>
      <c r="AWM73" s="5"/>
      <c r="AWN73" s="5"/>
      <c r="AWO73" s="5"/>
      <c r="AWP73" s="5"/>
      <c r="AWQ73" s="5"/>
      <c r="AWR73" s="5"/>
      <c r="AWS73" s="5"/>
      <c r="AWT73" s="5"/>
      <c r="AWU73" s="5"/>
      <c r="AWV73" s="5"/>
      <c r="AWW73" s="5"/>
      <c r="AWX73" s="5"/>
      <c r="AWY73" s="5"/>
      <c r="AWZ73" s="5"/>
      <c r="AXA73" s="5"/>
      <c r="AXB73" s="5"/>
      <c r="AXC73" s="5"/>
      <c r="AXD73" s="5"/>
      <c r="AXE73" s="5"/>
      <c r="AXF73" s="5"/>
      <c r="AXG73" s="5"/>
      <c r="AXH73" s="5"/>
      <c r="AXI73" s="5"/>
      <c r="AXJ73" s="5"/>
      <c r="AXK73" s="5"/>
      <c r="AXL73" s="5"/>
      <c r="AXM73" s="5"/>
      <c r="AXN73" s="5"/>
      <c r="AXO73" s="5"/>
      <c r="AXP73" s="5"/>
      <c r="AXQ73" s="5"/>
      <c r="AXR73" s="5"/>
      <c r="AXS73" s="5"/>
      <c r="AXT73" s="5"/>
      <c r="AXU73" s="5"/>
      <c r="AXV73" s="5"/>
      <c r="AXW73" s="5"/>
      <c r="AXX73" s="5"/>
      <c r="AXY73" s="5"/>
      <c r="AXZ73" s="5"/>
      <c r="AYA73" s="5"/>
      <c r="AYB73" s="5"/>
      <c r="AYC73" s="5"/>
      <c r="AYD73" s="5"/>
      <c r="AYE73" s="5"/>
      <c r="AYF73" s="5"/>
      <c r="AYG73" s="5"/>
      <c r="AYH73" s="5"/>
      <c r="AYI73" s="5"/>
      <c r="AYJ73" s="5"/>
      <c r="AYK73" s="5"/>
      <c r="AYL73" s="5"/>
      <c r="AYM73" s="5"/>
      <c r="AYN73" s="5"/>
      <c r="AYO73" s="5"/>
      <c r="AYP73" s="5"/>
      <c r="AYQ73" s="5"/>
      <c r="AYR73" s="5"/>
      <c r="AYS73" s="5"/>
      <c r="AYT73" s="5"/>
      <c r="AYU73" s="5"/>
      <c r="AYV73" s="5"/>
      <c r="AYW73" s="5"/>
      <c r="AYX73" s="5"/>
      <c r="AYY73" s="5"/>
      <c r="AYZ73" s="5"/>
      <c r="AZA73" s="5"/>
      <c r="AZB73" s="5"/>
      <c r="AZC73" s="5"/>
      <c r="AZD73" s="5"/>
      <c r="AZE73" s="5"/>
      <c r="AZF73" s="5"/>
      <c r="AZG73" s="5"/>
      <c r="AZH73" s="5"/>
      <c r="AZI73" s="5"/>
      <c r="AZJ73" s="5"/>
      <c r="AZK73" s="5"/>
      <c r="AZL73" s="5"/>
      <c r="AZM73" s="5"/>
      <c r="AZN73" s="5"/>
      <c r="AZO73" s="5"/>
      <c r="AZP73" s="5"/>
      <c r="AZQ73" s="5"/>
      <c r="AZR73" s="5"/>
      <c r="AZS73" s="5"/>
      <c r="AZT73" s="5"/>
      <c r="AZU73" s="5"/>
      <c r="AZV73" s="5"/>
      <c r="AZW73" s="5"/>
      <c r="AZX73" s="5"/>
      <c r="AZY73" s="5"/>
      <c r="AZZ73" s="5"/>
      <c r="BAA73" s="5"/>
      <c r="BAB73" s="5"/>
      <c r="BAC73" s="5"/>
      <c r="BAD73" s="5"/>
      <c r="BAE73" s="5"/>
      <c r="BAF73" s="5"/>
      <c r="BAG73" s="5"/>
      <c r="BAH73" s="5"/>
      <c r="BAI73" s="5"/>
      <c r="BAJ73" s="5"/>
      <c r="BAK73" s="5"/>
      <c r="BAL73" s="5"/>
      <c r="BAM73" s="5"/>
      <c r="BAN73" s="5"/>
      <c r="BAO73" s="5"/>
      <c r="BAP73" s="5"/>
      <c r="BAQ73" s="5"/>
      <c r="BAR73" s="5"/>
      <c r="BAS73" s="5"/>
      <c r="BAT73" s="5"/>
      <c r="BAU73" s="5"/>
      <c r="BAV73" s="5"/>
      <c r="BAW73" s="5"/>
      <c r="BAX73" s="5"/>
      <c r="BAY73" s="5"/>
      <c r="BAZ73" s="5"/>
      <c r="BBA73" s="5"/>
      <c r="BBB73" s="5"/>
      <c r="BBC73" s="5"/>
      <c r="BBD73" s="5"/>
      <c r="BBE73" s="5"/>
      <c r="BBF73" s="5"/>
      <c r="BBG73" s="5"/>
      <c r="BBH73" s="5"/>
      <c r="BBI73" s="5"/>
      <c r="BBJ73" s="5"/>
      <c r="BBK73" s="5"/>
      <c r="BBL73" s="5"/>
      <c r="BBM73" s="5"/>
      <c r="BBN73" s="5"/>
      <c r="BBO73" s="5"/>
      <c r="BBP73" s="5"/>
      <c r="BBQ73" s="5"/>
      <c r="BBR73" s="5"/>
      <c r="BBS73" s="5"/>
      <c r="BBT73" s="5"/>
      <c r="BBU73" s="5"/>
      <c r="BBV73" s="5"/>
      <c r="BBW73" s="5"/>
      <c r="BBX73" s="5"/>
      <c r="BBY73" s="5"/>
      <c r="BBZ73" s="5"/>
      <c r="BCA73" s="5"/>
      <c r="BCB73" s="5"/>
      <c r="BCC73" s="5"/>
      <c r="BCD73" s="5"/>
      <c r="BCE73" s="5"/>
      <c r="BCF73" s="5"/>
      <c r="BCG73" s="5"/>
      <c r="BCH73" s="5"/>
      <c r="BCI73" s="5"/>
      <c r="BCJ73" s="5"/>
      <c r="BCK73" s="5"/>
      <c r="BCL73" s="5"/>
      <c r="BCM73" s="5"/>
      <c r="BCN73" s="5"/>
      <c r="BCO73" s="5"/>
      <c r="BCP73" s="5"/>
      <c r="BCQ73" s="5"/>
      <c r="BCR73" s="5"/>
      <c r="BCS73" s="5"/>
      <c r="BCT73" s="5"/>
      <c r="BCU73" s="5"/>
      <c r="BCV73" s="5"/>
      <c r="BCW73" s="5"/>
      <c r="BCX73" s="5"/>
      <c r="BCY73" s="5"/>
      <c r="BCZ73" s="5"/>
      <c r="BDA73" s="5"/>
      <c r="BDB73" s="5"/>
      <c r="BDC73" s="5"/>
      <c r="BDD73" s="5"/>
      <c r="BDE73" s="5"/>
      <c r="BDF73" s="5"/>
      <c r="BDG73" s="5"/>
      <c r="BDH73" s="5"/>
      <c r="BDI73" s="5"/>
      <c r="BDJ73" s="5"/>
      <c r="BDK73" s="5"/>
      <c r="BDL73" s="5"/>
      <c r="BDM73" s="5"/>
      <c r="BDN73" s="5"/>
      <c r="BDO73" s="5"/>
      <c r="BDP73" s="5"/>
      <c r="BDQ73" s="5"/>
      <c r="BDR73" s="5"/>
      <c r="BDS73" s="5"/>
      <c r="BDT73" s="5"/>
      <c r="BDU73" s="5"/>
      <c r="BDV73" s="5"/>
      <c r="BDW73" s="5"/>
      <c r="BDX73" s="5"/>
      <c r="BDY73" s="5"/>
      <c r="BDZ73" s="5"/>
      <c r="BEA73" s="5"/>
      <c r="BEB73" s="5"/>
      <c r="BEC73" s="5"/>
      <c r="BED73" s="5"/>
      <c r="BEE73" s="5"/>
      <c r="BEF73" s="5"/>
      <c r="BEG73" s="5"/>
      <c r="BEH73" s="5"/>
      <c r="BEI73" s="5"/>
      <c r="BEJ73" s="5"/>
      <c r="BEK73" s="5"/>
      <c r="BEL73" s="5"/>
      <c r="BEM73" s="5"/>
      <c r="BEN73" s="5"/>
      <c r="BEO73" s="5"/>
      <c r="BEP73" s="5"/>
      <c r="BEQ73" s="5"/>
      <c r="BER73" s="5"/>
      <c r="BES73" s="5"/>
      <c r="BET73" s="5"/>
      <c r="BEU73" s="5"/>
      <c r="BEV73" s="5"/>
      <c r="BEW73" s="5"/>
      <c r="BEX73" s="5"/>
      <c r="BEY73" s="5"/>
      <c r="BEZ73" s="5"/>
      <c r="BFA73" s="5"/>
      <c r="BFB73" s="5"/>
      <c r="BFC73" s="5"/>
      <c r="BFD73" s="5"/>
      <c r="BFE73" s="5"/>
      <c r="BFF73" s="5"/>
      <c r="BFG73" s="5"/>
      <c r="BFH73" s="5"/>
      <c r="BFI73" s="5"/>
      <c r="BFJ73" s="5"/>
      <c r="BFK73" s="5"/>
      <c r="BFL73" s="5"/>
      <c r="BFM73" s="5"/>
      <c r="BFN73" s="5"/>
      <c r="BFO73" s="5"/>
      <c r="BFP73" s="5"/>
      <c r="BFQ73" s="5"/>
      <c r="BFR73" s="5"/>
      <c r="BFS73" s="5"/>
      <c r="BFT73" s="5"/>
      <c r="BFU73" s="5"/>
      <c r="BFV73" s="5"/>
      <c r="BFW73" s="5"/>
      <c r="BFX73" s="5"/>
      <c r="BFY73" s="5"/>
      <c r="BFZ73" s="5"/>
      <c r="BGA73" s="5"/>
      <c r="BGB73" s="5"/>
      <c r="BGC73" s="5"/>
      <c r="BGD73" s="5"/>
      <c r="BGE73" s="5"/>
      <c r="BGF73" s="5"/>
      <c r="BGG73" s="5"/>
      <c r="BGH73" s="5"/>
      <c r="BGI73" s="5"/>
      <c r="BGJ73" s="5"/>
      <c r="BGK73" s="5"/>
      <c r="BGL73" s="5"/>
      <c r="BGM73" s="5"/>
      <c r="BGN73" s="5"/>
      <c r="BGO73" s="5"/>
      <c r="BGP73" s="5"/>
      <c r="BGQ73" s="5"/>
      <c r="BGR73" s="5"/>
      <c r="BGS73" s="5"/>
      <c r="BGT73" s="5"/>
      <c r="BGU73" s="5"/>
      <c r="BGV73" s="5"/>
      <c r="BGW73" s="5"/>
      <c r="BGX73" s="5"/>
      <c r="BGY73" s="5"/>
      <c r="BGZ73" s="5"/>
      <c r="BHA73" s="5"/>
      <c r="BHB73" s="5"/>
      <c r="BHC73" s="5"/>
      <c r="BHD73" s="5"/>
      <c r="BHE73" s="5"/>
      <c r="BHF73" s="5"/>
      <c r="BHG73" s="5"/>
      <c r="BHH73" s="5"/>
      <c r="BHI73" s="5"/>
      <c r="BHJ73" s="5"/>
      <c r="BHK73" s="5"/>
      <c r="BHL73" s="5"/>
      <c r="BHM73" s="5"/>
      <c r="BHN73" s="5"/>
      <c r="BHO73" s="5"/>
      <c r="BHP73" s="5"/>
      <c r="BHQ73" s="5"/>
      <c r="BHR73" s="5"/>
      <c r="BHS73" s="5"/>
      <c r="BHT73" s="5"/>
      <c r="BHU73" s="5"/>
      <c r="BHV73" s="5"/>
      <c r="BHW73" s="5"/>
      <c r="BHX73" s="5"/>
      <c r="BHY73" s="5"/>
      <c r="BHZ73" s="5"/>
      <c r="BIA73" s="5"/>
      <c r="BIB73" s="5"/>
      <c r="BIC73" s="5"/>
      <c r="BID73" s="5"/>
      <c r="BIE73" s="5"/>
      <c r="BIF73" s="5"/>
      <c r="BIG73" s="5"/>
      <c r="BIH73" s="5"/>
      <c r="BII73" s="5"/>
      <c r="BIJ73" s="5"/>
      <c r="BIK73" s="5"/>
      <c r="BIL73" s="5"/>
      <c r="BIM73" s="5"/>
      <c r="BIN73" s="5"/>
      <c r="BIO73" s="5"/>
      <c r="BIP73" s="5"/>
      <c r="BIQ73" s="5"/>
      <c r="BIR73" s="5"/>
      <c r="BIS73" s="5"/>
      <c r="BIT73" s="5"/>
      <c r="BIU73" s="5"/>
      <c r="BIV73" s="5"/>
      <c r="BIW73" s="5"/>
      <c r="BIX73" s="5"/>
      <c r="BIY73" s="5"/>
      <c r="BIZ73" s="5"/>
      <c r="BJA73" s="5"/>
      <c r="BJB73" s="5"/>
      <c r="BJC73" s="5"/>
      <c r="BJD73" s="5"/>
      <c r="BJE73" s="5"/>
      <c r="BJF73" s="5"/>
      <c r="BJG73" s="5"/>
      <c r="BJH73" s="5"/>
      <c r="BJI73" s="5"/>
      <c r="BJJ73" s="5"/>
      <c r="BJK73" s="5"/>
      <c r="BJL73" s="5"/>
      <c r="BJM73" s="5"/>
      <c r="BJN73" s="5"/>
      <c r="BJO73" s="5"/>
      <c r="BJP73" s="5"/>
      <c r="BJQ73" s="5"/>
      <c r="BJR73" s="5"/>
      <c r="BJS73" s="5"/>
      <c r="BJT73" s="5"/>
      <c r="BJU73" s="5"/>
      <c r="BJV73" s="5"/>
      <c r="BJW73" s="5"/>
      <c r="BJX73" s="5"/>
      <c r="BJY73" s="5"/>
      <c r="BJZ73" s="5"/>
      <c r="BKA73" s="5"/>
      <c r="BKB73" s="5"/>
      <c r="BKC73" s="5"/>
      <c r="BKD73" s="5"/>
      <c r="BKE73" s="5"/>
      <c r="BKF73" s="5"/>
      <c r="BKG73" s="5"/>
      <c r="BKH73" s="5"/>
      <c r="BKI73" s="5"/>
      <c r="BKJ73" s="5"/>
      <c r="BKK73" s="5"/>
      <c r="BKL73" s="5"/>
      <c r="BKM73" s="5"/>
      <c r="BKN73" s="5"/>
      <c r="BKO73" s="5"/>
      <c r="BKP73" s="5"/>
      <c r="BKQ73" s="5"/>
      <c r="BKR73" s="5"/>
      <c r="BKS73" s="5"/>
      <c r="BKT73" s="5"/>
      <c r="BKU73" s="5"/>
      <c r="BKV73" s="5"/>
      <c r="BKW73" s="5"/>
      <c r="BKX73" s="5"/>
      <c r="BKY73" s="5"/>
      <c r="BKZ73" s="5"/>
      <c r="BLA73" s="5"/>
      <c r="BLB73" s="5"/>
      <c r="BLC73" s="5"/>
      <c r="BLD73" s="5"/>
      <c r="BLE73" s="5"/>
      <c r="BLF73" s="5"/>
      <c r="BLG73" s="5"/>
      <c r="BLH73" s="5"/>
      <c r="BLI73" s="5"/>
      <c r="BLJ73" s="5"/>
      <c r="BLK73" s="5"/>
      <c r="BLL73" s="5"/>
      <c r="BLM73" s="5"/>
      <c r="BLN73" s="5"/>
      <c r="BLO73" s="5"/>
      <c r="BLP73" s="5"/>
      <c r="BLQ73" s="5"/>
      <c r="BLR73" s="5"/>
      <c r="BLS73" s="5"/>
      <c r="BLT73" s="5"/>
      <c r="BLU73" s="5"/>
      <c r="BLV73" s="5"/>
      <c r="BLW73" s="5"/>
      <c r="BLX73" s="5"/>
      <c r="BLY73" s="5"/>
      <c r="BLZ73" s="5"/>
      <c r="BMA73" s="5"/>
      <c r="BMB73" s="5"/>
      <c r="BMC73" s="5"/>
      <c r="BMD73" s="5"/>
      <c r="BME73" s="5"/>
      <c r="BMF73" s="5"/>
      <c r="BMG73" s="5"/>
      <c r="BMH73" s="5"/>
      <c r="BMI73" s="5"/>
      <c r="BMJ73" s="5"/>
      <c r="BMK73" s="5"/>
      <c r="BML73" s="5"/>
      <c r="BMM73" s="5"/>
      <c r="BMN73" s="5"/>
      <c r="BMO73" s="5"/>
      <c r="BMP73" s="5"/>
      <c r="BMQ73" s="5"/>
      <c r="BMR73" s="5"/>
      <c r="BMS73" s="5"/>
      <c r="BMT73" s="5"/>
      <c r="BMU73" s="5"/>
      <c r="BMV73" s="5"/>
      <c r="BMW73" s="5"/>
      <c r="BMX73" s="5"/>
      <c r="BMY73" s="5"/>
      <c r="BMZ73" s="5"/>
      <c r="BNA73" s="5"/>
      <c r="BNB73" s="5"/>
      <c r="BNC73" s="5"/>
      <c r="BND73" s="5"/>
      <c r="BNE73" s="5"/>
      <c r="BNF73" s="5"/>
      <c r="BNG73" s="5"/>
      <c r="BNH73" s="5"/>
      <c r="BNI73" s="5"/>
      <c r="BNJ73" s="5"/>
      <c r="BNK73" s="5"/>
      <c r="BNL73" s="5"/>
      <c r="BNM73" s="5"/>
      <c r="BNN73" s="5"/>
      <c r="BNO73" s="5"/>
      <c r="BNP73" s="5"/>
      <c r="BNQ73" s="5"/>
      <c r="BNR73" s="5"/>
      <c r="BNS73" s="5"/>
      <c r="BNT73" s="5"/>
      <c r="BNU73" s="5"/>
      <c r="BNV73" s="5"/>
      <c r="BNW73" s="5"/>
      <c r="BNX73" s="5"/>
      <c r="BNY73" s="5"/>
      <c r="BNZ73" s="5"/>
      <c r="BOA73" s="5"/>
      <c r="BOB73" s="5"/>
      <c r="BOC73" s="5"/>
      <c r="BOD73" s="5"/>
      <c r="BOE73" s="5"/>
      <c r="BOF73" s="5"/>
      <c r="BOG73" s="5"/>
      <c r="BOH73" s="5"/>
      <c r="BOI73" s="5"/>
      <c r="BOJ73" s="5"/>
      <c r="BOK73" s="5"/>
      <c r="BOL73" s="5"/>
      <c r="BOM73" s="5"/>
      <c r="BON73" s="5"/>
      <c r="BOO73" s="5"/>
      <c r="BOP73" s="5"/>
      <c r="BOQ73" s="5"/>
      <c r="BOR73" s="5"/>
      <c r="BOS73" s="5"/>
      <c r="BOT73" s="5"/>
      <c r="BOU73" s="5"/>
      <c r="BOV73" s="5"/>
      <c r="BOW73" s="5"/>
      <c r="BOX73" s="5"/>
      <c r="BOY73" s="5"/>
      <c r="BOZ73" s="5"/>
      <c r="BPA73" s="5"/>
      <c r="BPB73" s="5"/>
      <c r="BPC73" s="5"/>
      <c r="BPD73" s="5"/>
      <c r="BPE73" s="5"/>
      <c r="BPF73" s="5"/>
      <c r="BPG73" s="5"/>
      <c r="BPH73" s="5"/>
      <c r="BPI73" s="5"/>
      <c r="BPJ73" s="5"/>
      <c r="BPK73" s="5"/>
      <c r="BPL73" s="5"/>
      <c r="BPM73" s="5"/>
      <c r="BPN73" s="5"/>
      <c r="BPO73" s="5"/>
      <c r="BPP73" s="5"/>
      <c r="BPQ73" s="5"/>
      <c r="BPR73" s="5"/>
      <c r="BPS73" s="5"/>
      <c r="BPT73" s="5"/>
      <c r="BPU73" s="5"/>
      <c r="BPV73" s="5"/>
      <c r="BPW73" s="5"/>
      <c r="BPX73" s="5"/>
      <c r="BPY73" s="5"/>
      <c r="BPZ73" s="5"/>
      <c r="BQA73" s="5"/>
      <c r="BQB73" s="5"/>
      <c r="BQC73" s="5"/>
      <c r="BQD73" s="5"/>
      <c r="BQE73" s="5"/>
      <c r="BQF73" s="5"/>
      <c r="BQG73" s="5"/>
      <c r="BQH73" s="5"/>
      <c r="BQI73" s="5"/>
      <c r="BQJ73" s="5"/>
      <c r="BQK73" s="5"/>
      <c r="BQL73" s="5"/>
      <c r="BQM73" s="5"/>
      <c r="BQN73" s="5"/>
      <c r="BQO73" s="5"/>
      <c r="BQP73" s="5"/>
      <c r="BQQ73" s="5"/>
      <c r="BQR73" s="5"/>
      <c r="BQS73" s="5"/>
      <c r="BQT73" s="5"/>
      <c r="BQU73" s="5"/>
      <c r="BQV73" s="5"/>
      <c r="BQW73" s="5"/>
      <c r="BQX73" s="5"/>
      <c r="BQY73" s="5"/>
      <c r="BQZ73" s="5"/>
      <c r="BRA73" s="5"/>
      <c r="BRB73" s="5"/>
      <c r="BRC73" s="5"/>
      <c r="BRD73" s="5"/>
      <c r="BRE73" s="5"/>
      <c r="BRF73" s="5"/>
      <c r="BRG73" s="5"/>
      <c r="BRH73" s="5"/>
      <c r="BRI73" s="5"/>
      <c r="BRJ73" s="5"/>
      <c r="BRK73" s="5"/>
      <c r="BRL73" s="5"/>
      <c r="BRM73" s="5"/>
      <c r="BRN73" s="5"/>
      <c r="BRO73" s="5"/>
      <c r="BRP73" s="5"/>
      <c r="BRQ73" s="5"/>
      <c r="BRR73" s="5"/>
      <c r="BRS73" s="5"/>
      <c r="BRT73" s="5"/>
      <c r="BRU73" s="5"/>
      <c r="BRV73" s="5"/>
      <c r="BRW73" s="5"/>
      <c r="BRX73" s="5"/>
      <c r="BRY73" s="5"/>
      <c r="BRZ73" s="5"/>
      <c r="BSA73" s="5"/>
      <c r="BSB73" s="5"/>
      <c r="BSC73" s="5"/>
      <c r="BSD73" s="5"/>
      <c r="BSE73" s="5"/>
      <c r="BSF73" s="5"/>
      <c r="BSG73" s="5"/>
      <c r="BSH73" s="5"/>
      <c r="BSI73" s="5"/>
      <c r="BSJ73" s="5"/>
      <c r="BSK73" s="5"/>
      <c r="BSL73" s="5"/>
      <c r="BSM73" s="5"/>
      <c r="BSN73" s="5"/>
      <c r="BSO73" s="5"/>
      <c r="BSP73" s="5"/>
      <c r="BSQ73" s="5"/>
      <c r="BSR73" s="5"/>
      <c r="BSS73" s="5"/>
      <c r="BST73" s="5"/>
      <c r="BSU73" s="5"/>
      <c r="BSV73" s="5"/>
      <c r="BSW73" s="5"/>
      <c r="BSX73" s="5"/>
      <c r="BSY73" s="5"/>
      <c r="BSZ73" s="5"/>
      <c r="BTA73" s="5"/>
      <c r="BTB73" s="5"/>
      <c r="BTC73" s="5"/>
      <c r="BTD73" s="5"/>
      <c r="BTE73" s="5"/>
      <c r="BTF73" s="5"/>
      <c r="BTG73" s="5"/>
      <c r="BTH73" s="5"/>
      <c r="BTI73" s="5"/>
      <c r="BTJ73" s="5"/>
      <c r="BTK73" s="5"/>
      <c r="BTL73" s="5"/>
      <c r="BTM73" s="5"/>
      <c r="BTN73" s="5"/>
      <c r="BTO73" s="5"/>
      <c r="BTP73" s="5"/>
      <c r="BTQ73" s="5"/>
      <c r="BTR73" s="5"/>
      <c r="BTS73" s="5"/>
      <c r="BTT73" s="5"/>
      <c r="BTU73" s="5"/>
      <c r="BTV73" s="5"/>
      <c r="BTW73" s="5"/>
      <c r="BTX73" s="5"/>
      <c r="BTY73" s="5"/>
      <c r="BTZ73" s="5"/>
      <c r="BUA73" s="5"/>
      <c r="BUB73" s="5"/>
      <c r="BUC73" s="5"/>
      <c r="BUD73" s="5"/>
      <c r="BUE73" s="5"/>
      <c r="BUF73" s="5"/>
      <c r="BUG73" s="5"/>
      <c r="BUH73" s="5"/>
      <c r="BUI73" s="5"/>
      <c r="BUJ73" s="5"/>
      <c r="BUK73" s="5"/>
      <c r="BUL73" s="5"/>
      <c r="BUM73" s="5"/>
      <c r="BUN73" s="5"/>
      <c r="BUO73" s="5"/>
      <c r="BUP73" s="5"/>
      <c r="BUQ73" s="5"/>
      <c r="BUR73" s="5"/>
      <c r="BUS73" s="5"/>
      <c r="BUT73" s="5"/>
      <c r="BUU73" s="5"/>
      <c r="BUV73" s="5"/>
      <c r="BUW73" s="5"/>
      <c r="BUX73" s="5"/>
      <c r="BUY73" s="5"/>
      <c r="BUZ73" s="5"/>
      <c r="BVA73" s="5"/>
      <c r="BVB73" s="5"/>
      <c r="BVC73" s="5"/>
      <c r="BVD73" s="5"/>
      <c r="BVE73" s="5"/>
      <c r="BVF73" s="5"/>
      <c r="BVG73" s="5"/>
      <c r="BVH73" s="5"/>
      <c r="BVI73" s="5"/>
      <c r="BVJ73" s="5"/>
      <c r="BVK73" s="5"/>
      <c r="BVL73" s="5"/>
      <c r="BVM73" s="5"/>
      <c r="BVN73" s="5"/>
      <c r="BVO73" s="5"/>
      <c r="BVP73" s="5"/>
      <c r="BVQ73" s="5"/>
      <c r="BVR73" s="5"/>
      <c r="BVS73" s="5"/>
      <c r="BVT73" s="5"/>
      <c r="BVU73" s="5"/>
      <c r="BVV73" s="5"/>
      <c r="BVW73" s="5"/>
      <c r="BVX73" s="5"/>
      <c r="BVY73" s="5"/>
      <c r="BVZ73" s="5"/>
      <c r="BWA73" s="5"/>
      <c r="BWB73" s="5"/>
      <c r="BWC73" s="5"/>
      <c r="BWD73" s="5"/>
      <c r="BWE73" s="5"/>
      <c r="BWF73" s="5"/>
      <c r="BWG73" s="5"/>
      <c r="BWH73" s="5"/>
      <c r="BWI73" s="5"/>
      <c r="BWJ73" s="5"/>
      <c r="BWK73" s="5"/>
      <c r="BWL73" s="5"/>
      <c r="BWM73" s="5"/>
      <c r="BWN73" s="5"/>
      <c r="BWO73" s="5"/>
      <c r="BWP73" s="5"/>
      <c r="BWQ73" s="5"/>
      <c r="BWR73" s="5"/>
      <c r="BWS73" s="5"/>
      <c r="BWT73" s="5"/>
      <c r="BWU73" s="5"/>
      <c r="BWV73" s="5"/>
      <c r="BWW73" s="5"/>
      <c r="BWX73" s="5"/>
      <c r="BWY73" s="5"/>
      <c r="BWZ73" s="5"/>
      <c r="BXA73" s="5"/>
      <c r="BXB73" s="5"/>
      <c r="BXC73" s="5"/>
      <c r="BXD73" s="5"/>
      <c r="BXE73" s="5"/>
      <c r="BXF73" s="5"/>
      <c r="BXG73" s="5"/>
      <c r="BXH73" s="5"/>
      <c r="BXI73" s="5"/>
      <c r="BXJ73" s="5"/>
      <c r="BXK73" s="5"/>
      <c r="BXL73" s="5"/>
      <c r="BXM73" s="5"/>
      <c r="BXN73" s="5"/>
      <c r="BXO73" s="5"/>
      <c r="BXP73" s="5"/>
      <c r="BXQ73" s="5"/>
      <c r="BXR73" s="5"/>
      <c r="BXS73" s="5"/>
      <c r="BXT73" s="5"/>
      <c r="BXU73" s="5"/>
      <c r="BXV73" s="5"/>
      <c r="BXW73" s="5"/>
      <c r="BXX73" s="5"/>
      <c r="BXY73" s="5"/>
      <c r="BXZ73" s="5"/>
      <c r="BYA73" s="5"/>
      <c r="BYB73" s="5"/>
      <c r="BYC73" s="5"/>
      <c r="BYD73" s="5"/>
      <c r="BYE73" s="5"/>
      <c r="BYF73" s="5"/>
      <c r="BYG73" s="5"/>
      <c r="BYH73" s="5"/>
      <c r="BYI73" s="5"/>
      <c r="BYJ73" s="5"/>
      <c r="BYK73" s="5"/>
      <c r="BYL73" s="5"/>
      <c r="BYM73" s="5"/>
      <c r="BYN73" s="5"/>
      <c r="BYO73" s="5"/>
      <c r="BYP73" s="5"/>
      <c r="BYQ73" s="5"/>
      <c r="BYR73" s="5"/>
      <c r="BYS73" s="5"/>
      <c r="BYT73" s="5"/>
      <c r="BYU73" s="5"/>
      <c r="BYV73" s="5"/>
      <c r="BYW73" s="5"/>
      <c r="BYX73" s="5"/>
      <c r="BYY73" s="5"/>
      <c r="BYZ73" s="5"/>
      <c r="BZA73" s="5"/>
      <c r="BZB73" s="5"/>
      <c r="BZC73" s="5"/>
      <c r="BZD73" s="5"/>
      <c r="BZE73" s="5"/>
      <c r="BZF73" s="5"/>
      <c r="BZG73" s="5"/>
      <c r="BZH73" s="5"/>
      <c r="BZI73" s="5"/>
      <c r="BZJ73" s="5"/>
      <c r="BZK73" s="5"/>
      <c r="BZL73" s="5"/>
      <c r="BZM73" s="5"/>
      <c r="BZN73" s="5"/>
      <c r="BZO73" s="5"/>
      <c r="BZP73" s="5"/>
      <c r="BZQ73" s="5"/>
      <c r="BZR73" s="5"/>
      <c r="BZS73" s="5"/>
      <c r="BZT73" s="5"/>
      <c r="BZU73" s="5"/>
      <c r="BZV73" s="5"/>
      <c r="BZW73" s="5"/>
      <c r="BZX73" s="5"/>
      <c r="BZY73" s="5"/>
      <c r="BZZ73" s="5"/>
      <c r="CAA73" s="5"/>
      <c r="CAB73" s="5"/>
      <c r="CAC73" s="5"/>
      <c r="CAD73" s="5"/>
      <c r="CAE73" s="5"/>
      <c r="CAF73" s="5"/>
      <c r="CAG73" s="5"/>
      <c r="CAH73" s="5"/>
      <c r="CAI73" s="5"/>
      <c r="CAJ73" s="5"/>
      <c r="CAK73" s="5"/>
      <c r="CAL73" s="5"/>
      <c r="CAM73" s="5"/>
      <c r="CAN73" s="5"/>
      <c r="CAO73" s="5"/>
      <c r="CAP73" s="5"/>
      <c r="CAQ73" s="5"/>
      <c r="CAR73" s="5"/>
      <c r="CAS73" s="5"/>
      <c r="CAT73" s="5"/>
      <c r="CAU73" s="5"/>
      <c r="CAV73" s="5"/>
      <c r="CAW73" s="5"/>
      <c r="CAX73" s="5"/>
      <c r="CAY73" s="5"/>
      <c r="CAZ73" s="5"/>
      <c r="CBA73" s="5"/>
      <c r="CBB73" s="5"/>
      <c r="CBC73" s="5"/>
      <c r="CBD73" s="5"/>
      <c r="CBE73" s="5"/>
      <c r="CBF73" s="5"/>
      <c r="CBG73" s="5"/>
      <c r="CBH73" s="5"/>
      <c r="CBI73" s="5"/>
      <c r="CBJ73" s="5"/>
      <c r="CBK73" s="5"/>
      <c r="CBL73" s="5"/>
      <c r="CBM73" s="5"/>
      <c r="CBN73" s="5"/>
      <c r="CBO73" s="5"/>
      <c r="CBP73" s="5"/>
      <c r="CBQ73" s="5"/>
      <c r="CBR73" s="5"/>
      <c r="CBS73" s="5"/>
      <c r="CBT73" s="5"/>
      <c r="CBU73" s="5"/>
      <c r="CBV73" s="5"/>
      <c r="CBW73" s="5"/>
      <c r="CBX73" s="5"/>
      <c r="CBY73" s="5"/>
      <c r="CBZ73" s="5"/>
      <c r="CCA73" s="5"/>
      <c r="CCB73" s="5"/>
      <c r="CCC73" s="5"/>
      <c r="CCD73" s="5"/>
      <c r="CCE73" s="5"/>
      <c r="CCF73" s="5"/>
      <c r="CCG73" s="5"/>
      <c r="CCH73" s="5"/>
      <c r="CCI73" s="5"/>
      <c r="CCJ73" s="5"/>
      <c r="CCK73" s="5"/>
      <c r="CCL73" s="5"/>
      <c r="CCM73" s="5"/>
      <c r="CCN73" s="5"/>
      <c r="CCO73" s="5"/>
      <c r="CCP73" s="5"/>
      <c r="CCQ73" s="5"/>
      <c r="CCR73" s="5"/>
      <c r="CCS73" s="5"/>
      <c r="CCT73" s="5"/>
      <c r="CCU73" s="5"/>
      <c r="CCV73" s="5"/>
      <c r="CCW73" s="5"/>
      <c r="CCX73" s="5"/>
      <c r="CCY73" s="5"/>
      <c r="CCZ73" s="5"/>
      <c r="CDA73" s="5"/>
      <c r="CDB73" s="5"/>
      <c r="CDC73" s="5"/>
      <c r="CDD73" s="5"/>
      <c r="CDE73" s="5"/>
      <c r="CDF73" s="5"/>
      <c r="CDG73" s="5"/>
      <c r="CDH73" s="5"/>
      <c r="CDI73" s="5"/>
      <c r="CDJ73" s="5"/>
      <c r="CDK73" s="5"/>
      <c r="CDL73" s="5"/>
      <c r="CDM73" s="5"/>
      <c r="CDN73" s="5"/>
      <c r="CDO73" s="5"/>
      <c r="CDP73" s="5"/>
      <c r="CDQ73" s="5"/>
      <c r="CDR73" s="5"/>
      <c r="CDS73" s="5"/>
      <c r="CDT73" s="5"/>
      <c r="CDU73" s="5"/>
      <c r="CDV73" s="5"/>
      <c r="CDW73" s="5"/>
      <c r="CDX73" s="5"/>
      <c r="CDY73" s="5"/>
      <c r="CDZ73" s="5"/>
      <c r="CEA73" s="5"/>
      <c r="CEB73" s="5"/>
      <c r="CEC73" s="5"/>
      <c r="CED73" s="5"/>
      <c r="CEE73" s="5"/>
      <c r="CEF73" s="5"/>
      <c r="CEG73" s="5"/>
      <c r="CEH73" s="5"/>
      <c r="CEI73" s="5"/>
      <c r="CEJ73" s="5"/>
      <c r="CEK73" s="5"/>
      <c r="CEL73" s="5"/>
      <c r="CEM73" s="5"/>
      <c r="CEN73" s="5"/>
      <c r="CEO73" s="5"/>
      <c r="CEP73" s="5"/>
      <c r="CEQ73" s="5"/>
      <c r="CER73" s="5"/>
      <c r="CES73" s="5"/>
      <c r="CET73" s="5"/>
      <c r="CEU73" s="5"/>
      <c r="CEV73" s="5"/>
      <c r="CEW73" s="5"/>
      <c r="CEX73" s="5"/>
      <c r="CEY73" s="5"/>
      <c r="CEZ73" s="5"/>
      <c r="CFA73" s="5"/>
      <c r="CFB73" s="5"/>
      <c r="CFC73" s="5"/>
      <c r="CFD73" s="5"/>
      <c r="CFE73" s="5"/>
      <c r="CFF73" s="5"/>
      <c r="CFG73" s="5"/>
      <c r="CFH73" s="5"/>
      <c r="CFI73" s="5"/>
      <c r="CFJ73" s="5"/>
      <c r="CFK73" s="5"/>
      <c r="CFL73" s="5"/>
      <c r="CFM73" s="5"/>
      <c r="CFN73" s="5"/>
      <c r="CFO73" s="5"/>
      <c r="CFP73" s="5"/>
      <c r="CFQ73" s="5"/>
      <c r="CFR73" s="5"/>
      <c r="CFS73" s="5"/>
      <c r="CFT73" s="5"/>
      <c r="CFU73" s="5"/>
      <c r="CFV73" s="5"/>
      <c r="CFW73" s="5"/>
      <c r="CFX73" s="5"/>
      <c r="CFY73" s="5"/>
      <c r="CFZ73" s="5"/>
      <c r="CGA73" s="5"/>
      <c r="CGB73" s="5"/>
      <c r="CGC73" s="5"/>
      <c r="CGD73" s="5"/>
      <c r="CGE73" s="5"/>
      <c r="CGF73" s="5"/>
      <c r="CGG73" s="5"/>
      <c r="CGH73" s="5"/>
      <c r="CGI73" s="5"/>
      <c r="CGJ73" s="5"/>
      <c r="CGK73" s="5"/>
      <c r="CGL73" s="5"/>
      <c r="CGM73" s="5"/>
      <c r="CGN73" s="5"/>
      <c r="CGO73" s="5"/>
      <c r="CGP73" s="5"/>
      <c r="CGQ73" s="5"/>
      <c r="CGR73" s="5"/>
      <c r="CGS73" s="5"/>
      <c r="CGT73" s="5"/>
      <c r="CGU73" s="5"/>
      <c r="CGV73" s="5"/>
      <c r="CGW73" s="5"/>
      <c r="CGX73" s="5"/>
      <c r="CGY73" s="5"/>
      <c r="CGZ73" s="5"/>
      <c r="CHA73" s="5"/>
      <c r="CHB73" s="5"/>
      <c r="CHC73" s="5"/>
      <c r="CHD73" s="5"/>
      <c r="CHE73" s="5"/>
      <c r="CHF73" s="5"/>
      <c r="CHG73" s="5"/>
      <c r="CHH73" s="5"/>
      <c r="CHI73" s="5"/>
      <c r="CHJ73" s="5"/>
      <c r="CHK73" s="5"/>
      <c r="CHL73" s="5"/>
      <c r="CHM73" s="5"/>
      <c r="CHN73" s="5"/>
      <c r="CHO73" s="5"/>
      <c r="CHP73" s="5"/>
      <c r="CHQ73" s="5"/>
      <c r="CHR73" s="5"/>
      <c r="CHS73" s="5"/>
      <c r="CHT73" s="5"/>
      <c r="CHU73" s="5"/>
      <c r="CHV73" s="5"/>
      <c r="CHW73" s="5"/>
      <c r="CHX73" s="5"/>
      <c r="CHY73" s="5"/>
      <c r="CHZ73" s="5"/>
      <c r="CIA73" s="5"/>
      <c r="CIB73" s="5"/>
      <c r="CIC73" s="5"/>
      <c r="CID73" s="5"/>
      <c r="CIE73" s="5"/>
      <c r="CIF73" s="5"/>
      <c r="CIG73" s="5"/>
      <c r="CIH73" s="5"/>
      <c r="CII73" s="5"/>
      <c r="CIJ73" s="5"/>
      <c r="CIK73" s="5"/>
      <c r="CIL73" s="5"/>
      <c r="CIM73" s="5"/>
      <c r="CIN73" s="5"/>
      <c r="CIO73" s="5"/>
      <c r="CIP73" s="5"/>
      <c r="CIQ73" s="5"/>
      <c r="CIR73" s="5"/>
      <c r="CIS73" s="5"/>
      <c r="CIT73" s="5"/>
      <c r="CIU73" s="5"/>
      <c r="CIV73" s="5"/>
      <c r="CIW73" s="5"/>
      <c r="CIX73" s="5"/>
      <c r="CIY73" s="5"/>
      <c r="CIZ73" s="5"/>
      <c r="CJA73" s="5"/>
      <c r="CJB73" s="5"/>
      <c r="CJC73" s="5"/>
      <c r="CJD73" s="5"/>
      <c r="CJE73" s="5"/>
      <c r="CJF73" s="5"/>
      <c r="CJG73" s="5"/>
      <c r="CJH73" s="5"/>
      <c r="CJI73" s="5"/>
      <c r="CJJ73" s="5"/>
      <c r="CJK73" s="5"/>
      <c r="CJL73" s="5"/>
      <c r="CJM73" s="5"/>
      <c r="CJN73" s="5"/>
      <c r="CJO73" s="5"/>
      <c r="CJP73" s="5"/>
      <c r="CJQ73" s="5"/>
      <c r="CJR73" s="5"/>
      <c r="CJS73" s="5"/>
      <c r="CJT73" s="5"/>
      <c r="CJU73" s="5"/>
      <c r="CJV73" s="5"/>
      <c r="CJW73" s="5"/>
      <c r="CJX73" s="5"/>
      <c r="CJY73" s="5"/>
      <c r="CJZ73" s="5"/>
      <c r="CKA73" s="5"/>
      <c r="CKB73" s="5"/>
      <c r="CKC73" s="5"/>
      <c r="CKD73" s="5"/>
      <c r="CKE73" s="5"/>
      <c r="CKF73" s="5"/>
      <c r="CKG73" s="5"/>
      <c r="CKH73" s="5"/>
      <c r="CKI73" s="5"/>
      <c r="CKJ73" s="5"/>
      <c r="CKK73" s="5"/>
      <c r="CKL73" s="5"/>
      <c r="CKM73" s="5"/>
      <c r="CKN73" s="5"/>
      <c r="CKO73" s="5"/>
      <c r="CKP73" s="5"/>
      <c r="CKQ73" s="5"/>
      <c r="CKR73" s="5"/>
      <c r="CKS73" s="5"/>
      <c r="CKT73" s="5"/>
      <c r="CKU73" s="5"/>
      <c r="CKV73" s="5"/>
      <c r="CKW73" s="5"/>
      <c r="CKX73" s="5"/>
      <c r="CKY73" s="5"/>
      <c r="CKZ73" s="5"/>
      <c r="CLA73" s="5"/>
      <c r="CLB73" s="5"/>
      <c r="CLC73" s="5"/>
      <c r="CLD73" s="5"/>
      <c r="CLE73" s="5"/>
      <c r="CLF73" s="5"/>
      <c r="CLG73" s="5"/>
      <c r="CLH73" s="5"/>
      <c r="CLI73" s="5"/>
      <c r="CLJ73" s="5"/>
      <c r="CLK73" s="5"/>
      <c r="CLL73" s="5"/>
      <c r="CLM73" s="5"/>
      <c r="CLN73" s="5"/>
      <c r="CLO73" s="5"/>
      <c r="CLP73" s="5"/>
      <c r="CLQ73" s="5"/>
      <c r="CLR73" s="5"/>
      <c r="CLS73" s="5"/>
      <c r="CLT73" s="5"/>
      <c r="CLU73" s="5"/>
      <c r="CLV73" s="5"/>
      <c r="CLW73" s="5"/>
      <c r="CLX73" s="5"/>
      <c r="CLY73" s="5"/>
      <c r="CLZ73" s="5"/>
      <c r="CMA73" s="5"/>
      <c r="CMB73" s="5"/>
      <c r="CMC73" s="5"/>
      <c r="CMD73" s="5"/>
      <c r="CME73" s="5"/>
      <c r="CMF73" s="5"/>
      <c r="CMG73" s="5"/>
      <c r="CMH73" s="5"/>
      <c r="CMI73" s="5"/>
      <c r="CMJ73" s="5"/>
      <c r="CMK73" s="5"/>
      <c r="CML73" s="5"/>
      <c r="CMM73" s="5"/>
      <c r="CMN73" s="5"/>
      <c r="CMO73" s="5"/>
      <c r="CMP73" s="5"/>
      <c r="CMQ73" s="5"/>
      <c r="CMR73" s="5"/>
      <c r="CMS73" s="5"/>
      <c r="CMT73" s="5"/>
      <c r="CMU73" s="5"/>
      <c r="CMV73" s="5"/>
      <c r="CMW73" s="5"/>
      <c r="CMX73" s="5"/>
      <c r="CMY73" s="5"/>
      <c r="CMZ73" s="5"/>
      <c r="CNA73" s="5"/>
      <c r="CNB73" s="5"/>
      <c r="CNC73" s="5"/>
      <c r="CND73" s="5"/>
      <c r="CNE73" s="5"/>
      <c r="CNF73" s="5"/>
      <c r="CNG73" s="5"/>
      <c r="CNH73" s="5"/>
      <c r="CNI73" s="5"/>
      <c r="CNJ73" s="5"/>
      <c r="CNK73" s="5"/>
      <c r="CNL73" s="5"/>
      <c r="CNM73" s="5"/>
      <c r="CNN73" s="5"/>
      <c r="CNO73" s="5"/>
      <c r="CNP73" s="5"/>
      <c r="CNQ73" s="5"/>
      <c r="CNR73" s="5"/>
      <c r="CNS73" s="5"/>
      <c r="CNT73" s="5"/>
      <c r="CNU73" s="5"/>
      <c r="CNV73" s="5"/>
      <c r="CNW73" s="5"/>
      <c r="CNX73" s="5"/>
      <c r="CNY73" s="5"/>
      <c r="CNZ73" s="5"/>
      <c r="COA73" s="5"/>
      <c r="COB73" s="5"/>
      <c r="COC73" s="5"/>
      <c r="COD73" s="5"/>
      <c r="COE73" s="5"/>
      <c r="COF73" s="5"/>
      <c r="COG73" s="5"/>
      <c r="COH73" s="5"/>
      <c r="COI73" s="5"/>
      <c r="COJ73" s="5"/>
      <c r="COK73" s="5"/>
      <c r="COL73" s="5"/>
      <c r="COM73" s="5"/>
      <c r="CON73" s="5"/>
      <c r="COO73" s="5"/>
      <c r="COP73" s="5"/>
      <c r="COQ73" s="5"/>
      <c r="COR73" s="5"/>
      <c r="COS73" s="5"/>
      <c r="COT73" s="5"/>
      <c r="COU73" s="5"/>
      <c r="COV73" s="5"/>
      <c r="COW73" s="5"/>
      <c r="COX73" s="5"/>
      <c r="COY73" s="5"/>
      <c r="COZ73" s="5"/>
      <c r="CPA73" s="5"/>
      <c r="CPB73" s="5"/>
      <c r="CPC73" s="5"/>
      <c r="CPD73" s="5"/>
      <c r="CPE73" s="5"/>
      <c r="CPF73" s="5"/>
      <c r="CPG73" s="5"/>
      <c r="CPH73" s="5"/>
      <c r="CPI73" s="5"/>
      <c r="CPJ73" s="5"/>
      <c r="CPK73" s="5"/>
      <c r="CPL73" s="5"/>
      <c r="CPM73" s="5"/>
      <c r="CPN73" s="5"/>
      <c r="CPO73" s="5"/>
      <c r="CPP73" s="5"/>
      <c r="CPQ73" s="5"/>
      <c r="CPR73" s="5"/>
      <c r="CPS73" s="5"/>
      <c r="CPT73" s="5"/>
      <c r="CPU73" s="5"/>
      <c r="CPV73" s="5"/>
      <c r="CPW73" s="5"/>
      <c r="CPX73" s="5"/>
      <c r="CPY73" s="5"/>
      <c r="CPZ73" s="5"/>
      <c r="CQA73" s="5"/>
      <c r="CQB73" s="5"/>
      <c r="CQC73" s="5"/>
      <c r="CQD73" s="5"/>
      <c r="CQE73" s="5"/>
      <c r="CQF73" s="5"/>
      <c r="CQG73" s="5"/>
      <c r="CQH73" s="5"/>
      <c r="CQI73" s="5"/>
      <c r="CQJ73" s="5"/>
      <c r="CQK73" s="5"/>
      <c r="CQL73" s="5"/>
      <c r="CQM73" s="5"/>
      <c r="CQN73" s="5"/>
      <c r="CQO73" s="5"/>
      <c r="CQP73" s="5"/>
      <c r="CQQ73" s="5"/>
      <c r="CQR73" s="5"/>
      <c r="CQS73" s="5"/>
      <c r="CQT73" s="5"/>
      <c r="CQU73" s="5"/>
      <c r="CQV73" s="5"/>
      <c r="CQW73" s="5"/>
      <c r="CQX73" s="5"/>
      <c r="CQY73" s="5"/>
      <c r="CQZ73" s="5"/>
      <c r="CRA73" s="5"/>
      <c r="CRB73" s="5"/>
      <c r="CRC73" s="5"/>
      <c r="CRD73" s="5"/>
      <c r="CRE73" s="5"/>
      <c r="CRF73" s="5"/>
      <c r="CRG73" s="5"/>
      <c r="CRH73" s="5"/>
      <c r="CRI73" s="5"/>
      <c r="CRJ73" s="5"/>
      <c r="CRK73" s="5"/>
      <c r="CRL73" s="5"/>
      <c r="CRM73" s="5"/>
      <c r="CRN73" s="5"/>
      <c r="CRO73" s="5"/>
      <c r="CRP73" s="5"/>
      <c r="CRQ73" s="5"/>
      <c r="CRR73" s="5"/>
      <c r="CRS73" s="5"/>
      <c r="CRT73" s="5"/>
      <c r="CRU73" s="5"/>
      <c r="CRV73" s="5"/>
      <c r="CRW73" s="5"/>
      <c r="CRX73" s="5"/>
      <c r="CRY73" s="5"/>
      <c r="CRZ73" s="5"/>
      <c r="CSA73" s="5"/>
      <c r="CSB73" s="5"/>
      <c r="CSC73" s="5"/>
      <c r="CSD73" s="5"/>
      <c r="CSE73" s="5"/>
      <c r="CSF73" s="5"/>
      <c r="CSG73" s="5"/>
      <c r="CSH73" s="5"/>
      <c r="CSI73" s="5"/>
      <c r="CSJ73" s="5"/>
      <c r="CSK73" s="5"/>
      <c r="CSL73" s="5"/>
      <c r="CSM73" s="5"/>
      <c r="CSN73" s="5"/>
      <c r="CSO73" s="5"/>
      <c r="CSP73" s="5"/>
      <c r="CSQ73" s="5"/>
      <c r="CSR73" s="5"/>
      <c r="CSS73" s="5"/>
      <c r="CST73" s="5"/>
      <c r="CSU73" s="5"/>
      <c r="CSV73" s="5"/>
      <c r="CSW73" s="5"/>
      <c r="CSX73" s="5"/>
      <c r="CSY73" s="5"/>
      <c r="CSZ73" s="5"/>
      <c r="CTA73" s="5"/>
      <c r="CTB73" s="5"/>
      <c r="CTC73" s="5"/>
      <c r="CTD73" s="5"/>
      <c r="CTE73" s="5"/>
      <c r="CTF73" s="5"/>
      <c r="CTG73" s="5"/>
      <c r="CTH73" s="5"/>
      <c r="CTI73" s="5"/>
      <c r="CTJ73" s="5"/>
      <c r="CTK73" s="5"/>
      <c r="CTL73" s="5"/>
      <c r="CTM73" s="5"/>
      <c r="CTN73" s="5"/>
      <c r="CTO73" s="5"/>
      <c r="CTP73" s="5"/>
      <c r="CTQ73" s="5"/>
      <c r="CTR73" s="5"/>
      <c r="CTS73" s="5"/>
    </row>
    <row r="74" ht="139" customHeight="1" spans="1:21">
      <c r="A74" s="18">
        <v>68</v>
      </c>
      <c r="B74" s="80" t="s">
        <v>200</v>
      </c>
      <c r="C74" s="78" t="s">
        <v>288</v>
      </c>
      <c r="D74" s="78" t="s">
        <v>89</v>
      </c>
      <c r="E74" s="78" t="s">
        <v>296</v>
      </c>
      <c r="F74" s="78" t="s">
        <v>297</v>
      </c>
      <c r="G74" s="78" t="s">
        <v>188</v>
      </c>
      <c r="H74" s="82">
        <v>3.8</v>
      </c>
      <c r="I74" s="84" t="s">
        <v>204</v>
      </c>
      <c r="J74" s="79" t="s">
        <v>298</v>
      </c>
      <c r="K74" s="86"/>
      <c r="L74" s="86"/>
      <c r="M74" s="81"/>
      <c r="N74" s="92">
        <f t="shared" si="3"/>
        <v>150</v>
      </c>
      <c r="O74" s="92">
        <f t="shared" si="4"/>
        <v>150</v>
      </c>
      <c r="P74" s="93"/>
      <c r="Q74" s="93"/>
      <c r="R74" s="93">
        <v>100</v>
      </c>
      <c r="S74" s="93">
        <v>50</v>
      </c>
      <c r="T74" s="93"/>
      <c r="U74" s="78" t="s">
        <v>89</v>
      </c>
    </row>
    <row r="75" ht="139" customHeight="1" spans="1:21">
      <c r="A75" s="18">
        <v>69</v>
      </c>
      <c r="B75" s="25" t="s">
        <v>279</v>
      </c>
      <c r="C75" s="25" t="s">
        <v>299</v>
      </c>
      <c r="D75" s="25" t="s">
        <v>121</v>
      </c>
      <c r="E75" s="25" t="s">
        <v>300</v>
      </c>
      <c r="F75" s="21" t="s">
        <v>301</v>
      </c>
      <c r="G75" s="21" t="s">
        <v>258</v>
      </c>
      <c r="H75" s="20">
        <v>1</v>
      </c>
      <c r="I75" s="87" t="s">
        <v>204</v>
      </c>
      <c r="J75" s="88" t="s">
        <v>302</v>
      </c>
      <c r="K75" s="89"/>
      <c r="L75" s="89"/>
      <c r="M75" s="94"/>
      <c r="N75" s="92">
        <f t="shared" si="3"/>
        <v>47</v>
      </c>
      <c r="O75" s="92">
        <f t="shared" si="4"/>
        <v>47</v>
      </c>
      <c r="P75" s="71"/>
      <c r="Q75" s="71"/>
      <c r="R75" s="72">
        <v>47</v>
      </c>
      <c r="S75" s="71"/>
      <c r="T75" s="71"/>
      <c r="U75" s="25" t="s">
        <v>121</v>
      </c>
    </row>
    <row r="76" ht="139" customHeight="1" spans="1:21">
      <c r="A76" s="18">
        <v>70</v>
      </c>
      <c r="B76" s="25" t="s">
        <v>279</v>
      </c>
      <c r="C76" s="25" t="s">
        <v>299</v>
      </c>
      <c r="D76" s="25" t="s">
        <v>121</v>
      </c>
      <c r="E76" s="25" t="s">
        <v>300</v>
      </c>
      <c r="F76" s="21" t="s">
        <v>303</v>
      </c>
      <c r="G76" s="21" t="s">
        <v>258</v>
      </c>
      <c r="H76" s="20">
        <v>1</v>
      </c>
      <c r="I76" s="87" t="s">
        <v>204</v>
      </c>
      <c r="J76" s="88" t="s">
        <v>304</v>
      </c>
      <c r="K76" s="89"/>
      <c r="L76" s="89"/>
      <c r="M76" s="94"/>
      <c r="N76" s="92">
        <f t="shared" si="3"/>
        <v>54.4</v>
      </c>
      <c r="O76" s="92">
        <f t="shared" si="4"/>
        <v>54.4</v>
      </c>
      <c r="P76" s="71"/>
      <c r="Q76" s="71"/>
      <c r="R76" s="72">
        <v>4.4</v>
      </c>
      <c r="S76" s="71">
        <v>50</v>
      </c>
      <c r="T76" s="71"/>
      <c r="U76" s="25" t="s">
        <v>121</v>
      </c>
    </row>
    <row r="77" ht="139" customHeight="1" spans="1:21">
      <c r="A77" s="18">
        <v>71</v>
      </c>
      <c r="B77" s="25" t="s">
        <v>279</v>
      </c>
      <c r="C77" s="25" t="s">
        <v>288</v>
      </c>
      <c r="D77" s="25" t="s">
        <v>121</v>
      </c>
      <c r="E77" s="25" t="s">
        <v>300</v>
      </c>
      <c r="F77" s="25" t="s">
        <v>305</v>
      </c>
      <c r="G77" s="21" t="s">
        <v>258</v>
      </c>
      <c r="H77" s="20">
        <v>1</v>
      </c>
      <c r="I77" s="21" t="s">
        <v>204</v>
      </c>
      <c r="J77" s="25" t="s">
        <v>306</v>
      </c>
      <c r="K77" s="18"/>
      <c r="L77" s="18"/>
      <c r="M77" s="18"/>
      <c r="N77" s="92">
        <f t="shared" si="3"/>
        <v>48.6</v>
      </c>
      <c r="O77" s="92">
        <f t="shared" si="4"/>
        <v>48.6</v>
      </c>
      <c r="P77" s="71"/>
      <c r="Q77" s="71"/>
      <c r="R77" s="71">
        <v>48.6</v>
      </c>
      <c r="S77" s="71"/>
      <c r="T77" s="71"/>
      <c r="U77" s="25" t="s">
        <v>121</v>
      </c>
    </row>
    <row r="78" s="9" customFormat="1" ht="139" customHeight="1" spans="1:2567">
      <c r="A78" s="18">
        <v>72</v>
      </c>
      <c r="B78" s="21" t="s">
        <v>200</v>
      </c>
      <c r="C78" s="21" t="s">
        <v>288</v>
      </c>
      <c r="D78" s="21" t="s">
        <v>137</v>
      </c>
      <c r="E78" s="21" t="s">
        <v>307</v>
      </c>
      <c r="F78" s="21" t="s">
        <v>308</v>
      </c>
      <c r="G78" s="21" t="s">
        <v>188</v>
      </c>
      <c r="H78" s="83">
        <v>5</v>
      </c>
      <c r="I78" s="87" t="s">
        <v>204</v>
      </c>
      <c r="J78" s="32" t="s">
        <v>309</v>
      </c>
      <c r="K78" s="47"/>
      <c r="L78" s="47"/>
      <c r="M78" s="67"/>
      <c r="N78" s="72">
        <f t="shared" si="3"/>
        <v>200</v>
      </c>
      <c r="O78" s="72">
        <f t="shared" si="4"/>
        <v>200</v>
      </c>
      <c r="P78" s="71"/>
      <c r="Q78" s="71">
        <v>200</v>
      </c>
      <c r="R78" s="96"/>
      <c r="S78" s="96"/>
      <c r="T78" s="72"/>
      <c r="U78" s="21" t="s">
        <v>137</v>
      </c>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c r="EO78" s="5"/>
      <c r="EP78" s="5"/>
      <c r="EQ78" s="5"/>
      <c r="ER78" s="5"/>
      <c r="ES78" s="5"/>
      <c r="ET78" s="5"/>
      <c r="EU78" s="5"/>
      <c r="EV78" s="5"/>
      <c r="EW78" s="5"/>
      <c r="EX78" s="5"/>
      <c r="EY78" s="5"/>
      <c r="EZ78" s="5"/>
      <c r="FA78" s="5"/>
      <c r="FB78" s="5"/>
      <c r="FC78" s="5"/>
      <c r="FD78" s="5"/>
      <c r="FE78" s="5"/>
      <c r="FF78" s="5"/>
      <c r="FG78" s="5"/>
      <c r="FH78" s="5"/>
      <c r="FI78" s="5"/>
      <c r="FJ78" s="5"/>
      <c r="FK78" s="5"/>
      <c r="FL78" s="5"/>
      <c r="FM78" s="5"/>
      <c r="FN78" s="5"/>
      <c r="FO78" s="5"/>
      <c r="FP78" s="5"/>
      <c r="FQ78" s="5"/>
      <c r="FR78" s="5"/>
      <c r="FS78" s="5"/>
      <c r="FT78" s="5"/>
      <c r="FU78" s="5"/>
      <c r="FV78" s="5"/>
      <c r="FW78" s="5"/>
      <c r="FX78" s="5"/>
      <c r="FY78" s="5"/>
      <c r="FZ78" s="5"/>
      <c r="GA78" s="5"/>
      <c r="GB78" s="5"/>
      <c r="GC78" s="5"/>
      <c r="GD78" s="5"/>
      <c r="GE78" s="5"/>
      <c r="GF78" s="5"/>
      <c r="GG78" s="5"/>
      <c r="GH78" s="5"/>
      <c r="GI78" s="5"/>
      <c r="GJ78" s="5"/>
      <c r="GK78" s="5"/>
      <c r="GL78" s="5"/>
      <c r="GM78" s="5"/>
      <c r="GN78" s="5"/>
      <c r="GO78" s="5"/>
      <c r="GP78" s="5"/>
      <c r="GQ78" s="5"/>
      <c r="GR78" s="5"/>
      <c r="GS78" s="5"/>
      <c r="GT78" s="5"/>
      <c r="GU78" s="5"/>
      <c r="GV78" s="5"/>
      <c r="GW78" s="5"/>
      <c r="GX78" s="5"/>
      <c r="GY78" s="5"/>
      <c r="GZ78" s="5"/>
      <c r="HA78" s="5"/>
      <c r="HB78" s="5"/>
      <c r="HC78" s="5"/>
      <c r="HD78" s="5"/>
      <c r="HE78" s="5"/>
      <c r="HF78" s="5"/>
      <c r="HG78" s="5"/>
      <c r="HH78" s="5"/>
      <c r="HI78" s="5"/>
      <c r="HJ78" s="5"/>
      <c r="HK78" s="5"/>
      <c r="HL78" s="5"/>
      <c r="HM78" s="5"/>
      <c r="HN78" s="5"/>
      <c r="HO78" s="5"/>
      <c r="HP78" s="5"/>
      <c r="HQ78" s="5"/>
      <c r="HR78" s="5"/>
      <c r="HS78" s="5"/>
      <c r="HT78" s="5"/>
      <c r="HU78" s="5"/>
      <c r="HV78" s="5"/>
      <c r="HW78" s="5"/>
      <c r="HX78" s="5"/>
      <c r="HY78" s="5"/>
      <c r="HZ78" s="5"/>
      <c r="IA78" s="5"/>
      <c r="IB78" s="5"/>
      <c r="IC78" s="5"/>
      <c r="ID78" s="5"/>
      <c r="IE78" s="5"/>
      <c r="IF78" s="5"/>
      <c r="IG78" s="5"/>
      <c r="IH78" s="5"/>
      <c r="II78" s="5"/>
      <c r="IJ78" s="5"/>
      <c r="IK78" s="5"/>
      <c r="IL78" s="5"/>
      <c r="IM78" s="5"/>
      <c r="IN78" s="5"/>
      <c r="IO78" s="5"/>
      <c r="IP78" s="5"/>
      <c r="IQ78" s="5"/>
      <c r="IR78" s="5"/>
      <c r="IS78" s="5"/>
      <c r="IT78" s="5"/>
      <c r="IU78" s="5"/>
      <c r="IV78" s="5"/>
      <c r="IW78" s="5"/>
      <c r="IX78" s="5"/>
      <c r="IY78" s="5"/>
      <c r="IZ78" s="5"/>
      <c r="JA78" s="5"/>
      <c r="JB78" s="5"/>
      <c r="JC78" s="5"/>
      <c r="JD78" s="5"/>
      <c r="JE78" s="5"/>
      <c r="JF78" s="5"/>
      <c r="JG78" s="5"/>
      <c r="JH78" s="5"/>
      <c r="JI78" s="5"/>
      <c r="JJ78" s="5"/>
      <c r="JK78" s="5"/>
      <c r="JL78" s="5"/>
      <c r="JM78" s="5"/>
      <c r="JN78" s="5"/>
      <c r="JO78" s="5"/>
      <c r="JP78" s="5"/>
      <c r="JQ78" s="5"/>
      <c r="JR78" s="5"/>
      <c r="JS78" s="5"/>
      <c r="JT78" s="5"/>
      <c r="JU78" s="5"/>
      <c r="JV78" s="5"/>
      <c r="JW78" s="5"/>
      <c r="JX78" s="5"/>
      <c r="JY78" s="5"/>
      <c r="JZ78" s="5"/>
      <c r="KA78" s="5"/>
      <c r="KB78" s="5"/>
      <c r="KC78" s="5"/>
      <c r="KD78" s="5"/>
      <c r="KE78" s="5"/>
      <c r="KF78" s="5"/>
      <c r="KG78" s="5"/>
      <c r="KH78" s="5"/>
      <c r="KI78" s="5"/>
      <c r="KJ78" s="5"/>
      <c r="KK78" s="5"/>
      <c r="KL78" s="5"/>
      <c r="KM78" s="5"/>
      <c r="KN78" s="5"/>
      <c r="KO78" s="5"/>
      <c r="KP78" s="5"/>
      <c r="KQ78" s="5"/>
      <c r="KR78" s="5"/>
      <c r="KS78" s="5"/>
      <c r="KT78" s="5"/>
      <c r="KU78" s="5"/>
      <c r="KV78" s="5"/>
      <c r="KW78" s="5"/>
      <c r="KX78" s="5"/>
      <c r="KY78" s="5"/>
      <c r="KZ78" s="5"/>
      <c r="LA78" s="5"/>
      <c r="LB78" s="5"/>
      <c r="LC78" s="5"/>
      <c r="LD78" s="5"/>
      <c r="LE78" s="5"/>
      <c r="LF78" s="5"/>
      <c r="LG78" s="5"/>
      <c r="LH78" s="5"/>
      <c r="LI78" s="5"/>
      <c r="LJ78" s="5"/>
      <c r="LK78" s="5"/>
      <c r="LL78" s="5"/>
      <c r="LM78" s="5"/>
      <c r="LN78" s="5"/>
      <c r="LO78" s="5"/>
      <c r="LP78" s="5"/>
      <c r="LQ78" s="5"/>
      <c r="LR78" s="5"/>
      <c r="LS78" s="5"/>
      <c r="LT78" s="5"/>
      <c r="LU78" s="5"/>
      <c r="LV78" s="5"/>
      <c r="LW78" s="5"/>
      <c r="LX78" s="5"/>
      <c r="LY78" s="5"/>
      <c r="LZ78" s="5"/>
      <c r="MA78" s="5"/>
      <c r="MB78" s="5"/>
      <c r="MC78" s="5"/>
      <c r="MD78" s="5"/>
      <c r="ME78" s="5"/>
      <c r="MF78" s="5"/>
      <c r="MG78" s="5"/>
      <c r="MH78" s="5"/>
      <c r="MI78" s="5"/>
      <c r="MJ78" s="5"/>
      <c r="MK78" s="5"/>
      <c r="ML78" s="5"/>
      <c r="MM78" s="5"/>
      <c r="MN78" s="5"/>
      <c r="MO78" s="5"/>
      <c r="MP78" s="5"/>
      <c r="MQ78" s="5"/>
      <c r="MR78" s="5"/>
      <c r="MS78" s="5"/>
      <c r="MT78" s="5"/>
      <c r="MU78" s="5"/>
      <c r="MV78" s="5"/>
      <c r="MW78" s="5"/>
      <c r="MX78" s="5"/>
      <c r="MY78" s="5"/>
      <c r="MZ78" s="5"/>
      <c r="NA78" s="5"/>
      <c r="NB78" s="5"/>
      <c r="NC78" s="5"/>
      <c r="ND78" s="5"/>
      <c r="NE78" s="5"/>
      <c r="NF78" s="5"/>
      <c r="NG78" s="5"/>
      <c r="NH78" s="5"/>
      <c r="NI78" s="5"/>
      <c r="NJ78" s="5"/>
      <c r="NK78" s="5"/>
      <c r="NL78" s="5"/>
      <c r="NM78" s="5"/>
      <c r="NN78" s="5"/>
      <c r="NO78" s="5"/>
      <c r="NP78" s="5"/>
      <c r="NQ78" s="5"/>
      <c r="NR78" s="5"/>
      <c r="NS78" s="5"/>
      <c r="NT78" s="5"/>
      <c r="NU78" s="5"/>
      <c r="NV78" s="5"/>
      <c r="NW78" s="5"/>
      <c r="NX78" s="5"/>
      <c r="NY78" s="5"/>
      <c r="NZ78" s="5"/>
      <c r="OA78" s="5"/>
      <c r="OB78" s="5"/>
      <c r="OC78" s="5"/>
      <c r="OD78" s="5"/>
      <c r="OE78" s="5"/>
      <c r="OF78" s="5"/>
      <c r="OG78" s="5"/>
      <c r="OH78" s="5"/>
      <c r="OI78" s="5"/>
      <c r="OJ78" s="5"/>
      <c r="OK78" s="5"/>
      <c r="OL78" s="5"/>
      <c r="OM78" s="5"/>
      <c r="ON78" s="5"/>
      <c r="OO78" s="5"/>
      <c r="OP78" s="5"/>
      <c r="OQ78" s="5"/>
      <c r="OR78" s="5"/>
      <c r="OS78" s="5"/>
      <c r="OT78" s="5"/>
      <c r="OU78" s="5"/>
      <c r="OV78" s="5"/>
      <c r="OW78" s="5"/>
      <c r="OX78" s="5"/>
      <c r="OY78" s="5"/>
      <c r="OZ78" s="5"/>
      <c r="PA78" s="5"/>
      <c r="PB78" s="5"/>
      <c r="PC78" s="5"/>
      <c r="PD78" s="5"/>
      <c r="PE78" s="5"/>
      <c r="PF78" s="5"/>
      <c r="PG78" s="5"/>
      <c r="PH78" s="5"/>
      <c r="PI78" s="5"/>
      <c r="PJ78" s="5"/>
      <c r="PK78" s="5"/>
      <c r="PL78" s="5"/>
      <c r="PM78" s="5"/>
      <c r="PN78" s="5"/>
      <c r="PO78" s="5"/>
      <c r="PP78" s="5"/>
      <c r="PQ78" s="5"/>
      <c r="PR78" s="5"/>
      <c r="PS78" s="5"/>
      <c r="PT78" s="5"/>
      <c r="PU78" s="5"/>
      <c r="PV78" s="5"/>
      <c r="PW78" s="5"/>
      <c r="PX78" s="5"/>
      <c r="PY78" s="5"/>
      <c r="PZ78" s="5"/>
      <c r="QA78" s="5"/>
      <c r="QB78" s="5"/>
      <c r="QC78" s="5"/>
      <c r="QD78" s="5"/>
      <c r="QE78" s="5"/>
      <c r="QF78" s="5"/>
      <c r="QG78" s="5"/>
      <c r="QH78" s="5"/>
      <c r="QI78" s="5"/>
      <c r="QJ78" s="5"/>
      <c r="QK78" s="5"/>
      <c r="QL78" s="5"/>
      <c r="QM78" s="5"/>
      <c r="QN78" s="5"/>
      <c r="QO78" s="5"/>
      <c r="QP78" s="5"/>
      <c r="QQ78" s="5"/>
      <c r="QR78" s="5"/>
      <c r="QS78" s="5"/>
      <c r="QT78" s="5"/>
      <c r="QU78" s="5"/>
      <c r="QV78" s="5"/>
      <c r="QW78" s="5"/>
      <c r="QX78" s="5"/>
      <c r="QY78" s="5"/>
      <c r="QZ78" s="5"/>
      <c r="RA78" s="5"/>
      <c r="RB78" s="5"/>
      <c r="RC78" s="5"/>
      <c r="RD78" s="5"/>
      <c r="RE78" s="5"/>
      <c r="RF78" s="5"/>
      <c r="RG78" s="5"/>
      <c r="RH78" s="5"/>
      <c r="RI78" s="5"/>
      <c r="RJ78" s="5"/>
      <c r="RK78" s="5"/>
      <c r="RL78" s="5"/>
      <c r="RM78" s="5"/>
      <c r="RN78" s="5"/>
      <c r="RO78" s="5"/>
      <c r="RP78" s="5"/>
      <c r="RQ78" s="5"/>
      <c r="RR78" s="5"/>
      <c r="RS78" s="5"/>
      <c r="RT78" s="5"/>
      <c r="RU78" s="5"/>
      <c r="RV78" s="5"/>
      <c r="RW78" s="5"/>
      <c r="RX78" s="5"/>
      <c r="RY78" s="5"/>
      <c r="RZ78" s="5"/>
      <c r="SA78" s="5"/>
      <c r="SB78" s="5"/>
      <c r="SC78" s="5"/>
      <c r="SD78" s="5"/>
      <c r="SE78" s="5"/>
      <c r="SF78" s="5"/>
      <c r="SG78" s="5"/>
      <c r="SH78" s="5"/>
      <c r="SI78" s="5"/>
      <c r="SJ78" s="5"/>
      <c r="SK78" s="5"/>
      <c r="SL78" s="5"/>
      <c r="SM78" s="5"/>
      <c r="SN78" s="5"/>
      <c r="SO78" s="5"/>
      <c r="SP78" s="5"/>
      <c r="SQ78" s="5"/>
      <c r="SR78" s="5"/>
      <c r="SS78" s="5"/>
      <c r="ST78" s="5"/>
      <c r="SU78" s="5"/>
      <c r="SV78" s="5"/>
      <c r="SW78" s="5"/>
      <c r="SX78" s="5"/>
      <c r="SY78" s="5"/>
      <c r="SZ78" s="5"/>
      <c r="TA78" s="5"/>
      <c r="TB78" s="5"/>
      <c r="TC78" s="5"/>
      <c r="TD78" s="5"/>
      <c r="TE78" s="5"/>
      <c r="TF78" s="5"/>
      <c r="TG78" s="5"/>
      <c r="TH78" s="5"/>
      <c r="TI78" s="5"/>
      <c r="TJ78" s="5"/>
      <c r="TK78" s="5"/>
      <c r="TL78" s="5"/>
      <c r="TM78" s="5"/>
      <c r="TN78" s="5"/>
      <c r="TO78" s="5"/>
      <c r="TP78" s="5"/>
      <c r="TQ78" s="5"/>
      <c r="TR78" s="5"/>
      <c r="TS78" s="5"/>
      <c r="TT78" s="5"/>
      <c r="TU78" s="5"/>
      <c r="TV78" s="5"/>
      <c r="TW78" s="5"/>
      <c r="TX78" s="5"/>
      <c r="TY78" s="5"/>
      <c r="TZ78" s="5"/>
      <c r="UA78" s="5"/>
      <c r="UB78" s="5"/>
      <c r="UC78" s="5"/>
      <c r="UD78" s="5"/>
      <c r="UE78" s="5"/>
      <c r="UF78" s="5"/>
      <c r="UG78" s="5"/>
      <c r="UH78" s="5"/>
      <c r="UI78" s="5"/>
      <c r="UJ78" s="5"/>
      <c r="UK78" s="5"/>
      <c r="UL78" s="5"/>
      <c r="UM78" s="5"/>
      <c r="UN78" s="5"/>
      <c r="UO78" s="5"/>
      <c r="UP78" s="5"/>
      <c r="UQ78" s="5"/>
      <c r="UR78" s="5"/>
      <c r="US78" s="5"/>
      <c r="UT78" s="5"/>
      <c r="UU78" s="5"/>
      <c r="UV78" s="5"/>
      <c r="UW78" s="5"/>
      <c r="UX78" s="5"/>
      <c r="UY78" s="5"/>
      <c r="UZ78" s="5"/>
      <c r="VA78" s="5"/>
      <c r="VB78" s="5"/>
      <c r="VC78" s="5"/>
      <c r="VD78" s="5"/>
      <c r="VE78" s="5"/>
      <c r="VF78" s="5"/>
      <c r="VG78" s="5"/>
      <c r="VH78" s="5"/>
      <c r="VI78" s="5"/>
      <c r="VJ78" s="5"/>
      <c r="VK78" s="5"/>
      <c r="VL78" s="5"/>
      <c r="VM78" s="5"/>
      <c r="VN78" s="5"/>
      <c r="VO78" s="5"/>
      <c r="VP78" s="5"/>
      <c r="VQ78" s="5"/>
      <c r="VR78" s="5"/>
      <c r="VS78" s="5"/>
      <c r="VT78" s="5"/>
      <c r="VU78" s="5"/>
      <c r="VV78" s="5"/>
      <c r="VW78" s="5"/>
      <c r="VX78" s="5"/>
      <c r="VY78" s="5"/>
      <c r="VZ78" s="5"/>
      <c r="WA78" s="5"/>
      <c r="WB78" s="5"/>
      <c r="WC78" s="5"/>
      <c r="WD78" s="5"/>
      <c r="WE78" s="5"/>
      <c r="WF78" s="5"/>
      <c r="WG78" s="5"/>
      <c r="WH78" s="5"/>
      <c r="WI78" s="5"/>
      <c r="WJ78" s="5"/>
      <c r="WK78" s="5"/>
      <c r="WL78" s="5"/>
      <c r="WM78" s="5"/>
      <c r="WN78" s="5"/>
      <c r="WO78" s="5"/>
      <c r="WP78" s="5"/>
      <c r="WQ78" s="5"/>
      <c r="WR78" s="5"/>
      <c r="WS78" s="5"/>
      <c r="WT78" s="5"/>
      <c r="WU78" s="5"/>
      <c r="WV78" s="5"/>
      <c r="WW78" s="5"/>
      <c r="WX78" s="5"/>
      <c r="WY78" s="5"/>
      <c r="WZ78" s="5"/>
      <c r="XA78" s="5"/>
      <c r="XB78" s="5"/>
      <c r="XC78" s="5"/>
      <c r="XD78" s="5"/>
      <c r="XE78" s="5"/>
      <c r="XF78" s="5"/>
      <c r="XG78" s="5"/>
      <c r="XH78" s="5"/>
      <c r="XI78" s="5"/>
      <c r="XJ78" s="5"/>
      <c r="XK78" s="5"/>
      <c r="XL78" s="5"/>
      <c r="XM78" s="5"/>
      <c r="XN78" s="5"/>
      <c r="XO78" s="5"/>
      <c r="XP78" s="5"/>
      <c r="XQ78" s="5"/>
      <c r="XR78" s="5"/>
      <c r="XS78" s="5"/>
      <c r="XT78" s="5"/>
      <c r="XU78" s="5"/>
      <c r="XV78" s="5"/>
      <c r="XW78" s="5"/>
      <c r="XX78" s="5"/>
      <c r="XY78" s="5"/>
      <c r="XZ78" s="5"/>
      <c r="YA78" s="5"/>
      <c r="YB78" s="5"/>
      <c r="YC78" s="5"/>
      <c r="YD78" s="5"/>
      <c r="YE78" s="5"/>
      <c r="YF78" s="5"/>
      <c r="YG78" s="5"/>
      <c r="YH78" s="5"/>
      <c r="YI78" s="5"/>
      <c r="YJ78" s="5"/>
      <c r="YK78" s="5"/>
      <c r="YL78" s="5"/>
      <c r="YM78" s="5"/>
      <c r="YN78" s="5"/>
      <c r="YO78" s="5"/>
      <c r="YP78" s="5"/>
      <c r="YQ78" s="5"/>
      <c r="YR78" s="5"/>
      <c r="YS78" s="5"/>
      <c r="YT78" s="5"/>
      <c r="YU78" s="5"/>
      <c r="YV78" s="5"/>
      <c r="YW78" s="5"/>
      <c r="YX78" s="5"/>
      <c r="YY78" s="5"/>
      <c r="YZ78" s="5"/>
      <c r="ZA78" s="5"/>
      <c r="ZB78" s="5"/>
      <c r="ZC78" s="5"/>
      <c r="ZD78" s="5"/>
      <c r="ZE78" s="5"/>
      <c r="ZF78" s="5"/>
      <c r="ZG78" s="5"/>
      <c r="ZH78" s="5"/>
      <c r="ZI78" s="5"/>
      <c r="ZJ78" s="5"/>
      <c r="ZK78" s="5"/>
      <c r="ZL78" s="5"/>
      <c r="ZM78" s="5"/>
      <c r="ZN78" s="5"/>
      <c r="ZO78" s="5"/>
      <c r="ZP78" s="5"/>
      <c r="ZQ78" s="5"/>
      <c r="ZR78" s="5"/>
      <c r="ZS78" s="5"/>
      <c r="ZT78" s="5"/>
      <c r="ZU78" s="5"/>
      <c r="ZV78" s="5"/>
      <c r="ZW78" s="5"/>
      <c r="ZX78" s="5"/>
      <c r="ZY78" s="5"/>
      <c r="ZZ78" s="5"/>
      <c r="AAA78" s="5"/>
      <c r="AAB78" s="5"/>
      <c r="AAC78" s="5"/>
      <c r="AAD78" s="5"/>
      <c r="AAE78" s="5"/>
      <c r="AAF78" s="5"/>
      <c r="AAG78" s="5"/>
      <c r="AAH78" s="5"/>
      <c r="AAI78" s="5"/>
      <c r="AAJ78" s="5"/>
      <c r="AAK78" s="5"/>
      <c r="AAL78" s="5"/>
      <c r="AAM78" s="5"/>
      <c r="AAN78" s="5"/>
      <c r="AAO78" s="5"/>
      <c r="AAP78" s="5"/>
      <c r="AAQ78" s="5"/>
      <c r="AAR78" s="5"/>
      <c r="AAS78" s="5"/>
      <c r="AAT78" s="5"/>
      <c r="AAU78" s="5"/>
      <c r="AAV78" s="5"/>
      <c r="AAW78" s="5"/>
      <c r="AAX78" s="5"/>
      <c r="AAY78" s="5"/>
      <c r="AAZ78" s="5"/>
      <c r="ABA78" s="5"/>
      <c r="ABB78" s="5"/>
      <c r="ABC78" s="5"/>
      <c r="ABD78" s="5"/>
      <c r="ABE78" s="5"/>
      <c r="ABF78" s="5"/>
      <c r="ABG78" s="5"/>
      <c r="ABH78" s="5"/>
      <c r="ABI78" s="5"/>
      <c r="ABJ78" s="5"/>
      <c r="ABK78" s="5"/>
      <c r="ABL78" s="5"/>
      <c r="ABM78" s="5"/>
      <c r="ABN78" s="5"/>
      <c r="ABO78" s="5"/>
      <c r="ABP78" s="5"/>
      <c r="ABQ78" s="5"/>
      <c r="ABR78" s="5"/>
      <c r="ABS78" s="5"/>
      <c r="ABT78" s="5"/>
      <c r="ABU78" s="5"/>
      <c r="ABV78" s="5"/>
      <c r="ABW78" s="5"/>
      <c r="ABX78" s="5"/>
      <c r="ABY78" s="5"/>
      <c r="ABZ78" s="5"/>
      <c r="ACA78" s="5"/>
      <c r="ACB78" s="5"/>
      <c r="ACC78" s="5"/>
      <c r="ACD78" s="5"/>
      <c r="ACE78" s="5"/>
      <c r="ACF78" s="5"/>
      <c r="ACG78" s="5"/>
      <c r="ACH78" s="5"/>
      <c r="ACI78" s="5"/>
      <c r="ACJ78" s="5"/>
      <c r="ACK78" s="5"/>
      <c r="ACL78" s="5"/>
      <c r="ACM78" s="5"/>
      <c r="ACN78" s="5"/>
      <c r="ACO78" s="5"/>
      <c r="ACP78" s="5"/>
      <c r="ACQ78" s="5"/>
      <c r="ACR78" s="5"/>
      <c r="ACS78" s="5"/>
      <c r="ACT78" s="5"/>
      <c r="ACU78" s="5"/>
      <c r="ACV78" s="5"/>
      <c r="ACW78" s="5"/>
      <c r="ACX78" s="5"/>
      <c r="ACY78" s="5"/>
      <c r="ACZ78" s="5"/>
      <c r="ADA78" s="5"/>
      <c r="ADB78" s="5"/>
      <c r="ADC78" s="5"/>
      <c r="ADD78" s="5"/>
      <c r="ADE78" s="5"/>
      <c r="ADF78" s="5"/>
      <c r="ADG78" s="5"/>
      <c r="ADH78" s="5"/>
      <c r="ADI78" s="5"/>
      <c r="ADJ78" s="5"/>
      <c r="ADK78" s="5"/>
      <c r="ADL78" s="5"/>
      <c r="ADM78" s="5"/>
      <c r="ADN78" s="5"/>
      <c r="ADO78" s="5"/>
      <c r="ADP78" s="5"/>
      <c r="ADQ78" s="5"/>
      <c r="ADR78" s="5"/>
      <c r="ADS78" s="5"/>
      <c r="ADT78" s="5"/>
      <c r="ADU78" s="5"/>
      <c r="ADV78" s="5"/>
      <c r="ADW78" s="5"/>
      <c r="ADX78" s="5"/>
      <c r="ADY78" s="5"/>
      <c r="ADZ78" s="5"/>
      <c r="AEA78" s="5"/>
      <c r="AEB78" s="5"/>
      <c r="AEC78" s="5"/>
      <c r="AED78" s="5"/>
      <c r="AEE78" s="5"/>
      <c r="AEF78" s="5"/>
      <c r="AEG78" s="5"/>
      <c r="AEH78" s="5"/>
      <c r="AEI78" s="5"/>
      <c r="AEJ78" s="5"/>
      <c r="AEK78" s="5"/>
      <c r="AEL78" s="5"/>
      <c r="AEM78" s="5"/>
      <c r="AEN78" s="5"/>
      <c r="AEO78" s="5"/>
      <c r="AEP78" s="5"/>
      <c r="AEQ78" s="5"/>
      <c r="AER78" s="5"/>
      <c r="AES78" s="5"/>
      <c r="AET78" s="5"/>
      <c r="AEU78" s="5"/>
      <c r="AEV78" s="5"/>
      <c r="AEW78" s="5"/>
      <c r="AEX78" s="5"/>
      <c r="AEY78" s="5"/>
      <c r="AEZ78" s="5"/>
      <c r="AFA78" s="5"/>
      <c r="AFB78" s="5"/>
      <c r="AFC78" s="5"/>
      <c r="AFD78" s="5"/>
      <c r="AFE78" s="5"/>
      <c r="AFF78" s="5"/>
      <c r="AFG78" s="5"/>
      <c r="AFH78" s="5"/>
      <c r="AFI78" s="5"/>
      <c r="AFJ78" s="5"/>
      <c r="AFK78" s="5"/>
      <c r="AFL78" s="5"/>
      <c r="AFM78" s="5"/>
      <c r="AFN78" s="5"/>
      <c r="AFO78" s="5"/>
      <c r="AFP78" s="5"/>
      <c r="AFQ78" s="5"/>
      <c r="AFR78" s="5"/>
      <c r="AFS78" s="5"/>
      <c r="AFT78" s="5"/>
      <c r="AFU78" s="5"/>
      <c r="AFV78" s="5"/>
      <c r="AFW78" s="5"/>
      <c r="AFX78" s="5"/>
      <c r="AFY78" s="5"/>
      <c r="AFZ78" s="5"/>
      <c r="AGA78" s="5"/>
      <c r="AGB78" s="5"/>
      <c r="AGC78" s="5"/>
      <c r="AGD78" s="5"/>
      <c r="AGE78" s="5"/>
      <c r="AGF78" s="5"/>
      <c r="AGG78" s="5"/>
      <c r="AGH78" s="5"/>
      <c r="AGI78" s="5"/>
      <c r="AGJ78" s="5"/>
      <c r="AGK78" s="5"/>
      <c r="AGL78" s="5"/>
      <c r="AGM78" s="5"/>
      <c r="AGN78" s="5"/>
      <c r="AGO78" s="5"/>
      <c r="AGP78" s="5"/>
      <c r="AGQ78" s="5"/>
      <c r="AGR78" s="5"/>
      <c r="AGS78" s="5"/>
      <c r="AGT78" s="5"/>
      <c r="AGU78" s="5"/>
      <c r="AGV78" s="5"/>
      <c r="AGW78" s="5"/>
      <c r="AGX78" s="5"/>
      <c r="AGY78" s="5"/>
      <c r="AGZ78" s="5"/>
      <c r="AHA78" s="5"/>
      <c r="AHB78" s="5"/>
      <c r="AHC78" s="5"/>
      <c r="AHD78" s="5"/>
      <c r="AHE78" s="5"/>
      <c r="AHF78" s="5"/>
      <c r="AHG78" s="5"/>
      <c r="AHH78" s="5"/>
      <c r="AHI78" s="5"/>
      <c r="AHJ78" s="5"/>
      <c r="AHK78" s="5"/>
      <c r="AHL78" s="5"/>
      <c r="AHM78" s="5"/>
      <c r="AHN78" s="5"/>
      <c r="AHO78" s="5"/>
      <c r="AHP78" s="5"/>
      <c r="AHQ78" s="5"/>
      <c r="AHR78" s="5"/>
      <c r="AHS78" s="5"/>
      <c r="AHT78" s="5"/>
      <c r="AHU78" s="5"/>
      <c r="AHV78" s="5"/>
      <c r="AHW78" s="5"/>
      <c r="AHX78" s="5"/>
      <c r="AHY78" s="5"/>
      <c r="AHZ78" s="5"/>
      <c r="AIA78" s="5"/>
      <c r="AIB78" s="5"/>
      <c r="AIC78" s="5"/>
      <c r="AID78" s="5"/>
      <c r="AIE78" s="5"/>
      <c r="AIF78" s="5"/>
      <c r="AIG78" s="5"/>
      <c r="AIH78" s="5"/>
      <c r="AII78" s="5"/>
      <c r="AIJ78" s="5"/>
      <c r="AIK78" s="5"/>
      <c r="AIL78" s="5"/>
      <c r="AIM78" s="5"/>
      <c r="AIN78" s="5"/>
      <c r="AIO78" s="5"/>
      <c r="AIP78" s="5"/>
      <c r="AIQ78" s="5"/>
      <c r="AIR78" s="5"/>
      <c r="AIS78" s="5"/>
      <c r="AIT78" s="5"/>
      <c r="AIU78" s="5"/>
      <c r="AIV78" s="5"/>
      <c r="AIW78" s="5"/>
      <c r="AIX78" s="5"/>
      <c r="AIY78" s="5"/>
      <c r="AIZ78" s="5"/>
      <c r="AJA78" s="5"/>
      <c r="AJB78" s="5"/>
      <c r="AJC78" s="5"/>
      <c r="AJD78" s="5"/>
      <c r="AJE78" s="5"/>
      <c r="AJF78" s="5"/>
      <c r="AJG78" s="5"/>
      <c r="AJH78" s="5"/>
      <c r="AJI78" s="5"/>
      <c r="AJJ78" s="5"/>
      <c r="AJK78" s="5"/>
      <c r="AJL78" s="5"/>
      <c r="AJM78" s="5"/>
      <c r="AJN78" s="5"/>
      <c r="AJO78" s="5"/>
      <c r="AJP78" s="5"/>
      <c r="AJQ78" s="5"/>
      <c r="AJR78" s="5"/>
      <c r="AJS78" s="5"/>
      <c r="AJT78" s="5"/>
      <c r="AJU78" s="5"/>
      <c r="AJV78" s="5"/>
      <c r="AJW78" s="5"/>
      <c r="AJX78" s="5"/>
      <c r="AJY78" s="5"/>
      <c r="AJZ78" s="5"/>
      <c r="AKA78" s="5"/>
      <c r="AKB78" s="5"/>
      <c r="AKC78" s="5"/>
      <c r="AKD78" s="5"/>
      <c r="AKE78" s="5"/>
      <c r="AKF78" s="5"/>
      <c r="AKG78" s="5"/>
      <c r="AKH78" s="5"/>
      <c r="AKI78" s="5"/>
      <c r="AKJ78" s="5"/>
      <c r="AKK78" s="5"/>
      <c r="AKL78" s="5"/>
      <c r="AKM78" s="5"/>
      <c r="AKN78" s="5"/>
      <c r="AKO78" s="5"/>
      <c r="AKP78" s="5"/>
      <c r="AKQ78" s="5"/>
      <c r="AKR78" s="5"/>
      <c r="AKS78" s="5"/>
      <c r="AKT78" s="5"/>
      <c r="AKU78" s="5"/>
      <c r="AKV78" s="5"/>
      <c r="AKW78" s="5"/>
      <c r="AKX78" s="5"/>
      <c r="AKY78" s="5"/>
      <c r="AKZ78" s="5"/>
      <c r="ALA78" s="5"/>
      <c r="ALB78" s="5"/>
      <c r="ALC78" s="5"/>
      <c r="ALD78" s="5"/>
      <c r="ALE78" s="5"/>
      <c r="ALF78" s="5"/>
      <c r="ALG78" s="5"/>
      <c r="ALH78" s="5"/>
      <c r="ALI78" s="5"/>
      <c r="ALJ78" s="5"/>
      <c r="ALK78" s="5"/>
      <c r="ALL78" s="5"/>
      <c r="ALM78" s="5"/>
      <c r="ALN78" s="5"/>
      <c r="ALO78" s="5"/>
      <c r="ALP78" s="5"/>
      <c r="ALQ78" s="5"/>
      <c r="ALR78" s="5"/>
      <c r="ALS78" s="5"/>
      <c r="ALT78" s="5"/>
      <c r="ALU78" s="5"/>
      <c r="ALV78" s="5"/>
      <c r="ALW78" s="5"/>
      <c r="ALX78" s="5"/>
      <c r="ALY78" s="5"/>
      <c r="ALZ78" s="5"/>
      <c r="AMA78" s="5"/>
      <c r="AMB78" s="5"/>
      <c r="AMC78" s="5"/>
      <c r="AMD78" s="5"/>
      <c r="AME78" s="5"/>
      <c r="AMF78" s="5"/>
      <c r="AMG78" s="5"/>
      <c r="AMH78" s="5"/>
      <c r="AMI78" s="5"/>
      <c r="AMJ78" s="5"/>
      <c r="AMK78" s="5"/>
      <c r="AML78" s="5"/>
      <c r="AMM78" s="5"/>
      <c r="AMN78" s="5"/>
      <c r="AMO78" s="5"/>
      <c r="AMP78" s="5"/>
      <c r="AMQ78" s="5"/>
      <c r="AMR78" s="5"/>
      <c r="AMS78" s="5"/>
      <c r="AMT78" s="5"/>
      <c r="AMU78" s="5"/>
      <c r="AMV78" s="5"/>
      <c r="AMW78" s="5"/>
      <c r="AMX78" s="5"/>
      <c r="AMY78" s="5"/>
      <c r="AMZ78" s="5"/>
      <c r="ANA78" s="5"/>
      <c r="ANB78" s="5"/>
      <c r="ANC78" s="5"/>
      <c r="AND78" s="5"/>
      <c r="ANE78" s="5"/>
      <c r="ANF78" s="5"/>
      <c r="ANG78" s="5"/>
      <c r="ANH78" s="5"/>
      <c r="ANI78" s="5"/>
      <c r="ANJ78" s="5"/>
      <c r="ANK78" s="5"/>
      <c r="ANL78" s="5"/>
      <c r="ANM78" s="5"/>
      <c r="ANN78" s="5"/>
      <c r="ANO78" s="5"/>
      <c r="ANP78" s="5"/>
      <c r="ANQ78" s="5"/>
      <c r="ANR78" s="5"/>
      <c r="ANS78" s="5"/>
      <c r="ANT78" s="5"/>
      <c r="ANU78" s="5"/>
      <c r="ANV78" s="5"/>
      <c r="ANW78" s="5"/>
      <c r="ANX78" s="5"/>
      <c r="ANY78" s="5"/>
      <c r="ANZ78" s="5"/>
      <c r="AOA78" s="5"/>
      <c r="AOB78" s="5"/>
      <c r="AOC78" s="5"/>
      <c r="AOD78" s="5"/>
      <c r="AOE78" s="5"/>
      <c r="AOF78" s="5"/>
      <c r="AOG78" s="5"/>
      <c r="AOH78" s="5"/>
      <c r="AOI78" s="5"/>
      <c r="AOJ78" s="5"/>
      <c r="AOK78" s="5"/>
      <c r="AOL78" s="5"/>
      <c r="AOM78" s="5"/>
      <c r="AON78" s="5"/>
      <c r="AOO78" s="5"/>
      <c r="AOP78" s="5"/>
      <c r="AOQ78" s="5"/>
      <c r="AOR78" s="5"/>
      <c r="AOS78" s="5"/>
      <c r="AOT78" s="5"/>
      <c r="AOU78" s="5"/>
      <c r="AOV78" s="5"/>
      <c r="AOW78" s="5"/>
      <c r="AOX78" s="5"/>
      <c r="AOY78" s="5"/>
      <c r="AOZ78" s="5"/>
      <c r="APA78" s="5"/>
      <c r="APB78" s="5"/>
      <c r="APC78" s="5"/>
      <c r="APD78" s="5"/>
      <c r="APE78" s="5"/>
      <c r="APF78" s="5"/>
      <c r="APG78" s="5"/>
      <c r="APH78" s="5"/>
      <c r="API78" s="5"/>
      <c r="APJ78" s="5"/>
      <c r="APK78" s="5"/>
      <c r="APL78" s="5"/>
      <c r="APM78" s="5"/>
      <c r="APN78" s="5"/>
      <c r="APO78" s="5"/>
      <c r="APP78" s="5"/>
      <c r="APQ78" s="5"/>
      <c r="APR78" s="5"/>
      <c r="APS78" s="5"/>
      <c r="APT78" s="5"/>
      <c r="APU78" s="5"/>
      <c r="APV78" s="5"/>
      <c r="APW78" s="5"/>
      <c r="APX78" s="5"/>
      <c r="APY78" s="5"/>
      <c r="APZ78" s="5"/>
      <c r="AQA78" s="5"/>
      <c r="AQB78" s="5"/>
      <c r="AQC78" s="5"/>
      <c r="AQD78" s="5"/>
      <c r="AQE78" s="5"/>
      <c r="AQF78" s="5"/>
      <c r="AQG78" s="5"/>
      <c r="AQH78" s="5"/>
      <c r="AQI78" s="5"/>
      <c r="AQJ78" s="5"/>
      <c r="AQK78" s="5"/>
      <c r="AQL78" s="5"/>
      <c r="AQM78" s="5"/>
      <c r="AQN78" s="5"/>
      <c r="AQO78" s="5"/>
      <c r="AQP78" s="5"/>
      <c r="AQQ78" s="5"/>
      <c r="AQR78" s="5"/>
      <c r="AQS78" s="5"/>
      <c r="AQT78" s="5"/>
      <c r="AQU78" s="5"/>
      <c r="AQV78" s="5"/>
      <c r="AQW78" s="5"/>
      <c r="AQX78" s="5"/>
      <c r="AQY78" s="5"/>
      <c r="AQZ78" s="5"/>
      <c r="ARA78" s="5"/>
      <c r="ARB78" s="5"/>
      <c r="ARC78" s="5"/>
      <c r="ARD78" s="5"/>
      <c r="ARE78" s="5"/>
      <c r="ARF78" s="5"/>
      <c r="ARG78" s="5"/>
      <c r="ARH78" s="5"/>
      <c r="ARI78" s="5"/>
      <c r="ARJ78" s="5"/>
      <c r="ARK78" s="5"/>
      <c r="ARL78" s="5"/>
      <c r="ARM78" s="5"/>
      <c r="ARN78" s="5"/>
      <c r="ARO78" s="5"/>
      <c r="ARP78" s="5"/>
      <c r="ARQ78" s="5"/>
      <c r="ARR78" s="5"/>
      <c r="ARS78" s="5"/>
      <c r="ART78" s="5"/>
      <c r="ARU78" s="5"/>
      <c r="ARV78" s="5"/>
      <c r="ARW78" s="5"/>
      <c r="ARX78" s="5"/>
      <c r="ARY78" s="5"/>
      <c r="ARZ78" s="5"/>
      <c r="ASA78" s="5"/>
      <c r="ASB78" s="5"/>
      <c r="ASC78" s="5"/>
      <c r="ASD78" s="5"/>
      <c r="ASE78" s="5"/>
      <c r="ASF78" s="5"/>
      <c r="ASG78" s="5"/>
      <c r="ASH78" s="5"/>
      <c r="ASI78" s="5"/>
      <c r="ASJ78" s="5"/>
      <c r="ASK78" s="5"/>
      <c r="ASL78" s="5"/>
      <c r="ASM78" s="5"/>
      <c r="ASN78" s="5"/>
      <c r="ASO78" s="5"/>
      <c r="ASP78" s="5"/>
      <c r="ASQ78" s="5"/>
      <c r="ASR78" s="5"/>
      <c r="ASS78" s="5"/>
      <c r="AST78" s="5"/>
      <c r="ASU78" s="5"/>
      <c r="ASV78" s="5"/>
      <c r="ASW78" s="5"/>
      <c r="ASX78" s="5"/>
      <c r="ASY78" s="5"/>
      <c r="ASZ78" s="5"/>
      <c r="ATA78" s="5"/>
      <c r="ATB78" s="5"/>
      <c r="ATC78" s="5"/>
      <c r="ATD78" s="5"/>
      <c r="ATE78" s="5"/>
      <c r="ATF78" s="5"/>
      <c r="ATG78" s="5"/>
      <c r="ATH78" s="5"/>
      <c r="ATI78" s="5"/>
      <c r="ATJ78" s="5"/>
      <c r="ATK78" s="5"/>
      <c r="ATL78" s="5"/>
      <c r="ATM78" s="5"/>
      <c r="ATN78" s="5"/>
      <c r="ATO78" s="5"/>
      <c r="ATP78" s="5"/>
      <c r="ATQ78" s="5"/>
      <c r="ATR78" s="5"/>
      <c r="ATS78" s="5"/>
      <c r="ATT78" s="5"/>
      <c r="ATU78" s="5"/>
      <c r="ATV78" s="5"/>
      <c r="ATW78" s="5"/>
      <c r="ATX78" s="5"/>
      <c r="ATY78" s="5"/>
      <c r="ATZ78" s="5"/>
      <c r="AUA78" s="5"/>
      <c r="AUB78" s="5"/>
      <c r="AUC78" s="5"/>
      <c r="AUD78" s="5"/>
      <c r="AUE78" s="5"/>
      <c r="AUF78" s="5"/>
      <c r="AUG78" s="5"/>
      <c r="AUH78" s="5"/>
      <c r="AUI78" s="5"/>
      <c r="AUJ78" s="5"/>
      <c r="AUK78" s="5"/>
      <c r="AUL78" s="5"/>
      <c r="AUM78" s="5"/>
      <c r="AUN78" s="5"/>
      <c r="AUO78" s="5"/>
      <c r="AUP78" s="5"/>
      <c r="AUQ78" s="5"/>
      <c r="AUR78" s="5"/>
      <c r="AUS78" s="5"/>
      <c r="AUT78" s="5"/>
      <c r="AUU78" s="5"/>
      <c r="AUV78" s="5"/>
      <c r="AUW78" s="5"/>
      <c r="AUX78" s="5"/>
      <c r="AUY78" s="5"/>
      <c r="AUZ78" s="5"/>
      <c r="AVA78" s="5"/>
      <c r="AVB78" s="5"/>
      <c r="AVC78" s="5"/>
      <c r="AVD78" s="5"/>
      <c r="AVE78" s="5"/>
      <c r="AVF78" s="5"/>
      <c r="AVG78" s="5"/>
      <c r="AVH78" s="5"/>
      <c r="AVI78" s="5"/>
      <c r="AVJ78" s="5"/>
      <c r="AVK78" s="5"/>
      <c r="AVL78" s="5"/>
      <c r="AVM78" s="5"/>
      <c r="AVN78" s="5"/>
      <c r="AVO78" s="5"/>
      <c r="AVP78" s="5"/>
      <c r="AVQ78" s="5"/>
      <c r="AVR78" s="5"/>
      <c r="AVS78" s="5"/>
      <c r="AVT78" s="5"/>
      <c r="AVU78" s="5"/>
      <c r="AVV78" s="5"/>
      <c r="AVW78" s="5"/>
      <c r="AVX78" s="5"/>
      <c r="AVY78" s="5"/>
      <c r="AVZ78" s="5"/>
      <c r="AWA78" s="5"/>
      <c r="AWB78" s="5"/>
      <c r="AWC78" s="5"/>
      <c r="AWD78" s="5"/>
      <c r="AWE78" s="5"/>
      <c r="AWF78" s="5"/>
      <c r="AWG78" s="5"/>
      <c r="AWH78" s="5"/>
      <c r="AWI78" s="5"/>
      <c r="AWJ78" s="5"/>
      <c r="AWK78" s="5"/>
      <c r="AWL78" s="5"/>
      <c r="AWM78" s="5"/>
      <c r="AWN78" s="5"/>
      <c r="AWO78" s="5"/>
      <c r="AWP78" s="5"/>
      <c r="AWQ78" s="5"/>
      <c r="AWR78" s="5"/>
      <c r="AWS78" s="5"/>
      <c r="AWT78" s="5"/>
      <c r="AWU78" s="5"/>
      <c r="AWV78" s="5"/>
      <c r="AWW78" s="5"/>
      <c r="AWX78" s="5"/>
      <c r="AWY78" s="5"/>
      <c r="AWZ78" s="5"/>
      <c r="AXA78" s="5"/>
      <c r="AXB78" s="5"/>
      <c r="AXC78" s="5"/>
      <c r="AXD78" s="5"/>
      <c r="AXE78" s="5"/>
      <c r="AXF78" s="5"/>
      <c r="AXG78" s="5"/>
      <c r="AXH78" s="5"/>
      <c r="AXI78" s="5"/>
      <c r="AXJ78" s="5"/>
      <c r="AXK78" s="5"/>
      <c r="AXL78" s="5"/>
      <c r="AXM78" s="5"/>
      <c r="AXN78" s="5"/>
      <c r="AXO78" s="5"/>
      <c r="AXP78" s="5"/>
      <c r="AXQ78" s="5"/>
      <c r="AXR78" s="5"/>
      <c r="AXS78" s="5"/>
      <c r="AXT78" s="5"/>
      <c r="AXU78" s="5"/>
      <c r="AXV78" s="5"/>
      <c r="AXW78" s="5"/>
      <c r="AXX78" s="5"/>
      <c r="AXY78" s="5"/>
      <c r="AXZ78" s="5"/>
      <c r="AYA78" s="5"/>
      <c r="AYB78" s="5"/>
      <c r="AYC78" s="5"/>
      <c r="AYD78" s="5"/>
      <c r="AYE78" s="5"/>
      <c r="AYF78" s="5"/>
      <c r="AYG78" s="5"/>
      <c r="AYH78" s="5"/>
      <c r="AYI78" s="5"/>
      <c r="AYJ78" s="5"/>
      <c r="AYK78" s="5"/>
      <c r="AYL78" s="5"/>
      <c r="AYM78" s="5"/>
      <c r="AYN78" s="5"/>
      <c r="AYO78" s="5"/>
      <c r="AYP78" s="5"/>
      <c r="AYQ78" s="5"/>
      <c r="AYR78" s="5"/>
      <c r="AYS78" s="5"/>
      <c r="AYT78" s="5"/>
      <c r="AYU78" s="5"/>
      <c r="AYV78" s="5"/>
      <c r="AYW78" s="5"/>
      <c r="AYX78" s="5"/>
      <c r="AYY78" s="5"/>
      <c r="AYZ78" s="5"/>
      <c r="AZA78" s="5"/>
      <c r="AZB78" s="5"/>
      <c r="AZC78" s="5"/>
      <c r="AZD78" s="5"/>
      <c r="AZE78" s="5"/>
      <c r="AZF78" s="5"/>
      <c r="AZG78" s="5"/>
      <c r="AZH78" s="5"/>
      <c r="AZI78" s="5"/>
      <c r="AZJ78" s="5"/>
      <c r="AZK78" s="5"/>
      <c r="AZL78" s="5"/>
      <c r="AZM78" s="5"/>
      <c r="AZN78" s="5"/>
      <c r="AZO78" s="5"/>
      <c r="AZP78" s="5"/>
      <c r="AZQ78" s="5"/>
      <c r="AZR78" s="5"/>
      <c r="AZS78" s="5"/>
      <c r="AZT78" s="5"/>
      <c r="AZU78" s="5"/>
      <c r="AZV78" s="5"/>
      <c r="AZW78" s="5"/>
      <c r="AZX78" s="5"/>
      <c r="AZY78" s="5"/>
      <c r="AZZ78" s="5"/>
      <c r="BAA78" s="5"/>
      <c r="BAB78" s="5"/>
      <c r="BAC78" s="5"/>
      <c r="BAD78" s="5"/>
      <c r="BAE78" s="5"/>
      <c r="BAF78" s="5"/>
      <c r="BAG78" s="5"/>
      <c r="BAH78" s="5"/>
      <c r="BAI78" s="5"/>
      <c r="BAJ78" s="5"/>
      <c r="BAK78" s="5"/>
      <c r="BAL78" s="5"/>
      <c r="BAM78" s="5"/>
      <c r="BAN78" s="5"/>
      <c r="BAO78" s="5"/>
      <c r="BAP78" s="5"/>
      <c r="BAQ78" s="5"/>
      <c r="BAR78" s="5"/>
      <c r="BAS78" s="5"/>
      <c r="BAT78" s="5"/>
      <c r="BAU78" s="5"/>
      <c r="BAV78" s="5"/>
      <c r="BAW78" s="5"/>
      <c r="BAX78" s="5"/>
      <c r="BAY78" s="5"/>
      <c r="BAZ78" s="5"/>
      <c r="BBA78" s="5"/>
      <c r="BBB78" s="5"/>
      <c r="BBC78" s="5"/>
      <c r="BBD78" s="5"/>
      <c r="BBE78" s="5"/>
      <c r="BBF78" s="5"/>
      <c r="BBG78" s="5"/>
      <c r="BBH78" s="5"/>
      <c r="BBI78" s="5"/>
      <c r="BBJ78" s="5"/>
      <c r="BBK78" s="5"/>
      <c r="BBL78" s="5"/>
      <c r="BBM78" s="5"/>
      <c r="BBN78" s="5"/>
      <c r="BBO78" s="5"/>
      <c r="BBP78" s="5"/>
      <c r="BBQ78" s="5"/>
      <c r="BBR78" s="5"/>
      <c r="BBS78" s="5"/>
      <c r="BBT78" s="5"/>
      <c r="BBU78" s="5"/>
      <c r="BBV78" s="5"/>
      <c r="BBW78" s="5"/>
      <c r="BBX78" s="5"/>
      <c r="BBY78" s="5"/>
      <c r="BBZ78" s="5"/>
      <c r="BCA78" s="5"/>
      <c r="BCB78" s="5"/>
      <c r="BCC78" s="5"/>
      <c r="BCD78" s="5"/>
      <c r="BCE78" s="5"/>
      <c r="BCF78" s="5"/>
      <c r="BCG78" s="5"/>
      <c r="BCH78" s="5"/>
      <c r="BCI78" s="5"/>
      <c r="BCJ78" s="5"/>
      <c r="BCK78" s="5"/>
      <c r="BCL78" s="5"/>
      <c r="BCM78" s="5"/>
      <c r="BCN78" s="5"/>
      <c r="BCO78" s="5"/>
      <c r="BCP78" s="5"/>
      <c r="BCQ78" s="5"/>
      <c r="BCR78" s="5"/>
      <c r="BCS78" s="5"/>
      <c r="BCT78" s="5"/>
      <c r="BCU78" s="5"/>
      <c r="BCV78" s="5"/>
      <c r="BCW78" s="5"/>
      <c r="BCX78" s="5"/>
      <c r="BCY78" s="5"/>
      <c r="BCZ78" s="5"/>
      <c r="BDA78" s="5"/>
      <c r="BDB78" s="5"/>
      <c r="BDC78" s="5"/>
      <c r="BDD78" s="5"/>
      <c r="BDE78" s="5"/>
      <c r="BDF78" s="5"/>
      <c r="BDG78" s="5"/>
      <c r="BDH78" s="5"/>
      <c r="BDI78" s="5"/>
      <c r="BDJ78" s="5"/>
      <c r="BDK78" s="5"/>
      <c r="BDL78" s="5"/>
      <c r="BDM78" s="5"/>
      <c r="BDN78" s="5"/>
      <c r="BDO78" s="5"/>
      <c r="BDP78" s="5"/>
      <c r="BDQ78" s="5"/>
      <c r="BDR78" s="5"/>
      <c r="BDS78" s="5"/>
      <c r="BDT78" s="5"/>
      <c r="BDU78" s="5"/>
      <c r="BDV78" s="5"/>
      <c r="BDW78" s="5"/>
      <c r="BDX78" s="5"/>
      <c r="BDY78" s="5"/>
      <c r="BDZ78" s="5"/>
      <c r="BEA78" s="5"/>
      <c r="BEB78" s="5"/>
      <c r="BEC78" s="5"/>
      <c r="BED78" s="5"/>
      <c r="BEE78" s="5"/>
      <c r="BEF78" s="5"/>
      <c r="BEG78" s="5"/>
      <c r="BEH78" s="5"/>
      <c r="BEI78" s="5"/>
      <c r="BEJ78" s="5"/>
      <c r="BEK78" s="5"/>
      <c r="BEL78" s="5"/>
      <c r="BEM78" s="5"/>
      <c r="BEN78" s="5"/>
      <c r="BEO78" s="5"/>
      <c r="BEP78" s="5"/>
      <c r="BEQ78" s="5"/>
      <c r="BER78" s="5"/>
      <c r="BES78" s="5"/>
      <c r="BET78" s="5"/>
      <c r="BEU78" s="5"/>
      <c r="BEV78" s="5"/>
      <c r="BEW78" s="5"/>
      <c r="BEX78" s="5"/>
      <c r="BEY78" s="5"/>
      <c r="BEZ78" s="5"/>
      <c r="BFA78" s="5"/>
      <c r="BFB78" s="5"/>
      <c r="BFC78" s="5"/>
      <c r="BFD78" s="5"/>
      <c r="BFE78" s="5"/>
      <c r="BFF78" s="5"/>
      <c r="BFG78" s="5"/>
      <c r="BFH78" s="5"/>
      <c r="BFI78" s="5"/>
      <c r="BFJ78" s="5"/>
      <c r="BFK78" s="5"/>
      <c r="BFL78" s="5"/>
      <c r="BFM78" s="5"/>
      <c r="BFN78" s="5"/>
      <c r="BFO78" s="5"/>
      <c r="BFP78" s="5"/>
      <c r="BFQ78" s="5"/>
      <c r="BFR78" s="5"/>
      <c r="BFS78" s="5"/>
      <c r="BFT78" s="5"/>
      <c r="BFU78" s="5"/>
      <c r="BFV78" s="5"/>
      <c r="BFW78" s="5"/>
      <c r="BFX78" s="5"/>
      <c r="BFY78" s="5"/>
      <c r="BFZ78" s="5"/>
      <c r="BGA78" s="5"/>
      <c r="BGB78" s="5"/>
      <c r="BGC78" s="5"/>
      <c r="BGD78" s="5"/>
      <c r="BGE78" s="5"/>
      <c r="BGF78" s="5"/>
      <c r="BGG78" s="5"/>
      <c r="BGH78" s="5"/>
      <c r="BGI78" s="5"/>
      <c r="BGJ78" s="5"/>
      <c r="BGK78" s="5"/>
      <c r="BGL78" s="5"/>
      <c r="BGM78" s="5"/>
      <c r="BGN78" s="5"/>
      <c r="BGO78" s="5"/>
      <c r="BGP78" s="5"/>
      <c r="BGQ78" s="5"/>
      <c r="BGR78" s="5"/>
      <c r="BGS78" s="5"/>
      <c r="BGT78" s="5"/>
      <c r="BGU78" s="5"/>
      <c r="BGV78" s="5"/>
      <c r="BGW78" s="5"/>
      <c r="BGX78" s="5"/>
      <c r="BGY78" s="5"/>
      <c r="BGZ78" s="5"/>
      <c r="BHA78" s="5"/>
      <c r="BHB78" s="5"/>
      <c r="BHC78" s="5"/>
      <c r="BHD78" s="5"/>
      <c r="BHE78" s="5"/>
      <c r="BHF78" s="5"/>
      <c r="BHG78" s="5"/>
      <c r="BHH78" s="5"/>
      <c r="BHI78" s="5"/>
      <c r="BHJ78" s="5"/>
      <c r="BHK78" s="5"/>
      <c r="BHL78" s="5"/>
      <c r="BHM78" s="5"/>
      <c r="BHN78" s="5"/>
      <c r="BHO78" s="5"/>
      <c r="BHP78" s="5"/>
      <c r="BHQ78" s="5"/>
      <c r="BHR78" s="5"/>
      <c r="BHS78" s="5"/>
      <c r="BHT78" s="5"/>
      <c r="BHU78" s="5"/>
      <c r="BHV78" s="5"/>
      <c r="BHW78" s="5"/>
      <c r="BHX78" s="5"/>
      <c r="BHY78" s="5"/>
      <c r="BHZ78" s="5"/>
      <c r="BIA78" s="5"/>
      <c r="BIB78" s="5"/>
      <c r="BIC78" s="5"/>
      <c r="BID78" s="5"/>
      <c r="BIE78" s="5"/>
      <c r="BIF78" s="5"/>
      <c r="BIG78" s="5"/>
      <c r="BIH78" s="5"/>
      <c r="BII78" s="5"/>
      <c r="BIJ78" s="5"/>
      <c r="BIK78" s="5"/>
      <c r="BIL78" s="5"/>
      <c r="BIM78" s="5"/>
      <c r="BIN78" s="5"/>
      <c r="BIO78" s="5"/>
      <c r="BIP78" s="5"/>
      <c r="BIQ78" s="5"/>
      <c r="BIR78" s="5"/>
      <c r="BIS78" s="5"/>
      <c r="BIT78" s="5"/>
      <c r="BIU78" s="5"/>
      <c r="BIV78" s="5"/>
      <c r="BIW78" s="5"/>
      <c r="BIX78" s="5"/>
      <c r="BIY78" s="5"/>
      <c r="BIZ78" s="5"/>
      <c r="BJA78" s="5"/>
      <c r="BJB78" s="5"/>
      <c r="BJC78" s="5"/>
      <c r="BJD78" s="5"/>
      <c r="BJE78" s="5"/>
      <c r="BJF78" s="5"/>
      <c r="BJG78" s="5"/>
      <c r="BJH78" s="5"/>
      <c r="BJI78" s="5"/>
      <c r="BJJ78" s="5"/>
      <c r="BJK78" s="5"/>
      <c r="BJL78" s="5"/>
      <c r="BJM78" s="5"/>
      <c r="BJN78" s="5"/>
      <c r="BJO78" s="5"/>
      <c r="BJP78" s="5"/>
      <c r="BJQ78" s="5"/>
      <c r="BJR78" s="5"/>
      <c r="BJS78" s="5"/>
      <c r="BJT78" s="5"/>
      <c r="BJU78" s="5"/>
      <c r="BJV78" s="5"/>
      <c r="BJW78" s="5"/>
      <c r="BJX78" s="5"/>
      <c r="BJY78" s="5"/>
      <c r="BJZ78" s="5"/>
      <c r="BKA78" s="5"/>
      <c r="BKB78" s="5"/>
      <c r="BKC78" s="5"/>
      <c r="BKD78" s="5"/>
      <c r="BKE78" s="5"/>
      <c r="BKF78" s="5"/>
      <c r="BKG78" s="5"/>
      <c r="BKH78" s="5"/>
      <c r="BKI78" s="5"/>
      <c r="BKJ78" s="5"/>
      <c r="BKK78" s="5"/>
      <c r="BKL78" s="5"/>
      <c r="BKM78" s="5"/>
      <c r="BKN78" s="5"/>
      <c r="BKO78" s="5"/>
      <c r="BKP78" s="5"/>
      <c r="BKQ78" s="5"/>
      <c r="BKR78" s="5"/>
      <c r="BKS78" s="5"/>
      <c r="BKT78" s="5"/>
      <c r="BKU78" s="5"/>
      <c r="BKV78" s="5"/>
      <c r="BKW78" s="5"/>
      <c r="BKX78" s="5"/>
      <c r="BKY78" s="5"/>
      <c r="BKZ78" s="5"/>
      <c r="BLA78" s="5"/>
      <c r="BLB78" s="5"/>
      <c r="BLC78" s="5"/>
      <c r="BLD78" s="5"/>
      <c r="BLE78" s="5"/>
      <c r="BLF78" s="5"/>
      <c r="BLG78" s="5"/>
      <c r="BLH78" s="5"/>
      <c r="BLI78" s="5"/>
      <c r="BLJ78" s="5"/>
      <c r="BLK78" s="5"/>
      <c r="BLL78" s="5"/>
      <c r="BLM78" s="5"/>
      <c r="BLN78" s="5"/>
      <c r="BLO78" s="5"/>
      <c r="BLP78" s="5"/>
      <c r="BLQ78" s="5"/>
      <c r="BLR78" s="5"/>
      <c r="BLS78" s="5"/>
      <c r="BLT78" s="5"/>
      <c r="BLU78" s="5"/>
      <c r="BLV78" s="5"/>
      <c r="BLW78" s="5"/>
      <c r="BLX78" s="5"/>
      <c r="BLY78" s="5"/>
      <c r="BLZ78" s="5"/>
      <c r="BMA78" s="5"/>
      <c r="BMB78" s="5"/>
      <c r="BMC78" s="5"/>
      <c r="BMD78" s="5"/>
      <c r="BME78" s="5"/>
      <c r="BMF78" s="5"/>
      <c r="BMG78" s="5"/>
      <c r="BMH78" s="5"/>
      <c r="BMI78" s="5"/>
      <c r="BMJ78" s="5"/>
      <c r="BMK78" s="5"/>
      <c r="BML78" s="5"/>
      <c r="BMM78" s="5"/>
      <c r="BMN78" s="5"/>
      <c r="BMO78" s="5"/>
      <c r="BMP78" s="5"/>
      <c r="BMQ78" s="5"/>
      <c r="BMR78" s="5"/>
      <c r="BMS78" s="5"/>
      <c r="BMT78" s="5"/>
      <c r="BMU78" s="5"/>
      <c r="BMV78" s="5"/>
      <c r="BMW78" s="5"/>
      <c r="BMX78" s="5"/>
      <c r="BMY78" s="5"/>
      <c r="BMZ78" s="5"/>
      <c r="BNA78" s="5"/>
      <c r="BNB78" s="5"/>
      <c r="BNC78" s="5"/>
      <c r="BND78" s="5"/>
      <c r="BNE78" s="5"/>
      <c r="BNF78" s="5"/>
      <c r="BNG78" s="5"/>
      <c r="BNH78" s="5"/>
      <c r="BNI78" s="5"/>
      <c r="BNJ78" s="5"/>
      <c r="BNK78" s="5"/>
      <c r="BNL78" s="5"/>
      <c r="BNM78" s="5"/>
      <c r="BNN78" s="5"/>
      <c r="BNO78" s="5"/>
      <c r="BNP78" s="5"/>
      <c r="BNQ78" s="5"/>
      <c r="BNR78" s="5"/>
      <c r="BNS78" s="5"/>
      <c r="BNT78" s="5"/>
      <c r="BNU78" s="5"/>
      <c r="BNV78" s="5"/>
      <c r="BNW78" s="5"/>
      <c r="BNX78" s="5"/>
      <c r="BNY78" s="5"/>
      <c r="BNZ78" s="5"/>
      <c r="BOA78" s="5"/>
      <c r="BOB78" s="5"/>
      <c r="BOC78" s="5"/>
      <c r="BOD78" s="5"/>
      <c r="BOE78" s="5"/>
      <c r="BOF78" s="5"/>
      <c r="BOG78" s="5"/>
      <c r="BOH78" s="5"/>
      <c r="BOI78" s="5"/>
      <c r="BOJ78" s="5"/>
      <c r="BOK78" s="5"/>
      <c r="BOL78" s="5"/>
      <c r="BOM78" s="5"/>
      <c r="BON78" s="5"/>
      <c r="BOO78" s="5"/>
      <c r="BOP78" s="5"/>
      <c r="BOQ78" s="5"/>
      <c r="BOR78" s="5"/>
      <c r="BOS78" s="5"/>
      <c r="BOT78" s="5"/>
      <c r="BOU78" s="5"/>
      <c r="BOV78" s="5"/>
      <c r="BOW78" s="5"/>
      <c r="BOX78" s="5"/>
      <c r="BOY78" s="5"/>
      <c r="BOZ78" s="5"/>
      <c r="BPA78" s="5"/>
      <c r="BPB78" s="5"/>
      <c r="BPC78" s="5"/>
      <c r="BPD78" s="5"/>
      <c r="BPE78" s="5"/>
      <c r="BPF78" s="5"/>
      <c r="BPG78" s="5"/>
      <c r="BPH78" s="5"/>
      <c r="BPI78" s="5"/>
      <c r="BPJ78" s="5"/>
      <c r="BPK78" s="5"/>
      <c r="BPL78" s="5"/>
      <c r="BPM78" s="5"/>
      <c r="BPN78" s="5"/>
      <c r="BPO78" s="5"/>
      <c r="BPP78" s="5"/>
      <c r="BPQ78" s="5"/>
      <c r="BPR78" s="5"/>
      <c r="BPS78" s="5"/>
      <c r="BPT78" s="5"/>
      <c r="BPU78" s="5"/>
      <c r="BPV78" s="5"/>
      <c r="BPW78" s="5"/>
      <c r="BPX78" s="5"/>
      <c r="BPY78" s="5"/>
      <c r="BPZ78" s="5"/>
      <c r="BQA78" s="5"/>
      <c r="BQB78" s="5"/>
      <c r="BQC78" s="5"/>
      <c r="BQD78" s="5"/>
      <c r="BQE78" s="5"/>
      <c r="BQF78" s="5"/>
      <c r="BQG78" s="5"/>
      <c r="BQH78" s="5"/>
      <c r="BQI78" s="5"/>
      <c r="BQJ78" s="5"/>
      <c r="BQK78" s="5"/>
      <c r="BQL78" s="5"/>
      <c r="BQM78" s="5"/>
      <c r="BQN78" s="5"/>
      <c r="BQO78" s="5"/>
      <c r="BQP78" s="5"/>
      <c r="BQQ78" s="5"/>
      <c r="BQR78" s="5"/>
      <c r="BQS78" s="5"/>
      <c r="BQT78" s="5"/>
      <c r="BQU78" s="5"/>
      <c r="BQV78" s="5"/>
      <c r="BQW78" s="5"/>
      <c r="BQX78" s="5"/>
      <c r="BQY78" s="5"/>
      <c r="BQZ78" s="5"/>
      <c r="BRA78" s="5"/>
      <c r="BRB78" s="5"/>
      <c r="BRC78" s="5"/>
      <c r="BRD78" s="5"/>
      <c r="BRE78" s="5"/>
      <c r="BRF78" s="5"/>
      <c r="BRG78" s="5"/>
      <c r="BRH78" s="5"/>
      <c r="BRI78" s="5"/>
      <c r="BRJ78" s="5"/>
      <c r="BRK78" s="5"/>
      <c r="BRL78" s="5"/>
      <c r="BRM78" s="5"/>
      <c r="BRN78" s="5"/>
      <c r="BRO78" s="5"/>
      <c r="BRP78" s="5"/>
      <c r="BRQ78" s="5"/>
      <c r="BRR78" s="5"/>
      <c r="BRS78" s="5"/>
      <c r="BRT78" s="5"/>
      <c r="BRU78" s="5"/>
      <c r="BRV78" s="5"/>
      <c r="BRW78" s="5"/>
      <c r="BRX78" s="5"/>
      <c r="BRY78" s="5"/>
      <c r="BRZ78" s="5"/>
      <c r="BSA78" s="5"/>
      <c r="BSB78" s="5"/>
      <c r="BSC78" s="5"/>
      <c r="BSD78" s="5"/>
      <c r="BSE78" s="5"/>
      <c r="BSF78" s="5"/>
      <c r="BSG78" s="5"/>
      <c r="BSH78" s="5"/>
      <c r="BSI78" s="5"/>
      <c r="BSJ78" s="5"/>
      <c r="BSK78" s="5"/>
      <c r="BSL78" s="5"/>
      <c r="BSM78" s="5"/>
      <c r="BSN78" s="5"/>
      <c r="BSO78" s="5"/>
      <c r="BSP78" s="5"/>
      <c r="BSQ78" s="5"/>
      <c r="BSR78" s="5"/>
      <c r="BSS78" s="5"/>
      <c r="BST78" s="5"/>
      <c r="BSU78" s="5"/>
      <c r="BSV78" s="5"/>
      <c r="BSW78" s="5"/>
      <c r="BSX78" s="5"/>
      <c r="BSY78" s="5"/>
      <c r="BSZ78" s="5"/>
      <c r="BTA78" s="5"/>
      <c r="BTB78" s="5"/>
      <c r="BTC78" s="5"/>
      <c r="BTD78" s="5"/>
      <c r="BTE78" s="5"/>
      <c r="BTF78" s="5"/>
      <c r="BTG78" s="5"/>
      <c r="BTH78" s="5"/>
      <c r="BTI78" s="5"/>
      <c r="BTJ78" s="5"/>
      <c r="BTK78" s="5"/>
      <c r="BTL78" s="5"/>
      <c r="BTM78" s="5"/>
      <c r="BTN78" s="5"/>
      <c r="BTO78" s="5"/>
      <c r="BTP78" s="5"/>
      <c r="BTQ78" s="5"/>
      <c r="BTR78" s="5"/>
      <c r="BTS78" s="5"/>
      <c r="BTT78" s="5"/>
      <c r="BTU78" s="5"/>
      <c r="BTV78" s="5"/>
      <c r="BTW78" s="5"/>
      <c r="BTX78" s="5"/>
      <c r="BTY78" s="5"/>
      <c r="BTZ78" s="5"/>
      <c r="BUA78" s="5"/>
      <c r="BUB78" s="5"/>
      <c r="BUC78" s="5"/>
      <c r="BUD78" s="5"/>
      <c r="BUE78" s="5"/>
      <c r="BUF78" s="5"/>
      <c r="BUG78" s="5"/>
      <c r="BUH78" s="5"/>
      <c r="BUI78" s="5"/>
      <c r="BUJ78" s="5"/>
      <c r="BUK78" s="5"/>
      <c r="BUL78" s="5"/>
      <c r="BUM78" s="5"/>
      <c r="BUN78" s="5"/>
      <c r="BUO78" s="5"/>
      <c r="BUP78" s="5"/>
      <c r="BUQ78" s="5"/>
      <c r="BUR78" s="5"/>
      <c r="BUS78" s="5"/>
      <c r="BUT78" s="5"/>
      <c r="BUU78" s="5"/>
      <c r="BUV78" s="5"/>
      <c r="BUW78" s="5"/>
      <c r="BUX78" s="5"/>
      <c r="BUY78" s="5"/>
      <c r="BUZ78" s="5"/>
      <c r="BVA78" s="5"/>
      <c r="BVB78" s="5"/>
      <c r="BVC78" s="5"/>
      <c r="BVD78" s="5"/>
      <c r="BVE78" s="5"/>
      <c r="BVF78" s="5"/>
      <c r="BVG78" s="5"/>
      <c r="BVH78" s="5"/>
      <c r="BVI78" s="5"/>
      <c r="BVJ78" s="5"/>
      <c r="BVK78" s="5"/>
      <c r="BVL78" s="5"/>
      <c r="BVM78" s="5"/>
      <c r="BVN78" s="5"/>
      <c r="BVO78" s="5"/>
      <c r="BVP78" s="5"/>
      <c r="BVQ78" s="5"/>
      <c r="BVR78" s="5"/>
      <c r="BVS78" s="5"/>
      <c r="BVT78" s="5"/>
      <c r="BVU78" s="5"/>
      <c r="BVV78" s="5"/>
      <c r="BVW78" s="5"/>
      <c r="BVX78" s="5"/>
      <c r="BVY78" s="5"/>
      <c r="BVZ78" s="5"/>
      <c r="BWA78" s="5"/>
      <c r="BWB78" s="5"/>
      <c r="BWC78" s="5"/>
      <c r="BWD78" s="5"/>
      <c r="BWE78" s="5"/>
      <c r="BWF78" s="5"/>
      <c r="BWG78" s="5"/>
      <c r="BWH78" s="5"/>
      <c r="BWI78" s="5"/>
      <c r="BWJ78" s="5"/>
      <c r="BWK78" s="5"/>
      <c r="BWL78" s="5"/>
      <c r="BWM78" s="5"/>
      <c r="BWN78" s="5"/>
      <c r="BWO78" s="5"/>
      <c r="BWP78" s="5"/>
      <c r="BWQ78" s="5"/>
      <c r="BWR78" s="5"/>
      <c r="BWS78" s="5"/>
      <c r="BWT78" s="5"/>
      <c r="BWU78" s="5"/>
      <c r="BWV78" s="5"/>
      <c r="BWW78" s="5"/>
      <c r="BWX78" s="5"/>
      <c r="BWY78" s="5"/>
      <c r="BWZ78" s="5"/>
      <c r="BXA78" s="5"/>
      <c r="BXB78" s="5"/>
      <c r="BXC78" s="5"/>
      <c r="BXD78" s="5"/>
      <c r="BXE78" s="5"/>
      <c r="BXF78" s="5"/>
      <c r="BXG78" s="5"/>
      <c r="BXH78" s="5"/>
      <c r="BXI78" s="5"/>
      <c r="BXJ78" s="5"/>
      <c r="BXK78" s="5"/>
      <c r="BXL78" s="5"/>
      <c r="BXM78" s="5"/>
      <c r="BXN78" s="5"/>
      <c r="BXO78" s="5"/>
      <c r="BXP78" s="5"/>
      <c r="BXQ78" s="5"/>
      <c r="BXR78" s="5"/>
      <c r="BXS78" s="5"/>
      <c r="BXT78" s="5"/>
      <c r="BXU78" s="5"/>
      <c r="BXV78" s="5"/>
      <c r="BXW78" s="5"/>
      <c r="BXX78" s="5"/>
      <c r="BXY78" s="5"/>
      <c r="BXZ78" s="5"/>
      <c r="BYA78" s="5"/>
      <c r="BYB78" s="5"/>
      <c r="BYC78" s="5"/>
      <c r="BYD78" s="5"/>
      <c r="BYE78" s="5"/>
      <c r="BYF78" s="5"/>
      <c r="BYG78" s="5"/>
      <c r="BYH78" s="5"/>
      <c r="BYI78" s="5"/>
      <c r="BYJ78" s="5"/>
      <c r="BYK78" s="5"/>
      <c r="BYL78" s="5"/>
      <c r="BYM78" s="5"/>
      <c r="BYN78" s="5"/>
      <c r="BYO78" s="5"/>
      <c r="BYP78" s="5"/>
      <c r="BYQ78" s="5"/>
      <c r="BYR78" s="5"/>
      <c r="BYS78" s="5"/>
      <c r="BYT78" s="5"/>
      <c r="BYU78" s="5"/>
      <c r="BYV78" s="5"/>
      <c r="BYW78" s="5"/>
      <c r="BYX78" s="5"/>
      <c r="BYY78" s="5"/>
      <c r="BYZ78" s="5"/>
      <c r="BZA78" s="5"/>
      <c r="BZB78" s="5"/>
      <c r="BZC78" s="5"/>
      <c r="BZD78" s="5"/>
      <c r="BZE78" s="5"/>
      <c r="BZF78" s="5"/>
      <c r="BZG78" s="5"/>
      <c r="BZH78" s="5"/>
      <c r="BZI78" s="5"/>
      <c r="BZJ78" s="5"/>
      <c r="BZK78" s="5"/>
      <c r="BZL78" s="5"/>
      <c r="BZM78" s="5"/>
      <c r="BZN78" s="5"/>
      <c r="BZO78" s="5"/>
      <c r="BZP78" s="5"/>
      <c r="BZQ78" s="5"/>
      <c r="BZR78" s="5"/>
      <c r="BZS78" s="5"/>
      <c r="BZT78" s="5"/>
      <c r="BZU78" s="5"/>
      <c r="BZV78" s="5"/>
      <c r="BZW78" s="5"/>
      <c r="BZX78" s="5"/>
      <c r="BZY78" s="5"/>
      <c r="BZZ78" s="5"/>
      <c r="CAA78" s="5"/>
      <c r="CAB78" s="5"/>
      <c r="CAC78" s="5"/>
      <c r="CAD78" s="5"/>
      <c r="CAE78" s="5"/>
      <c r="CAF78" s="5"/>
      <c r="CAG78" s="5"/>
      <c r="CAH78" s="5"/>
      <c r="CAI78" s="5"/>
      <c r="CAJ78" s="5"/>
      <c r="CAK78" s="5"/>
      <c r="CAL78" s="5"/>
      <c r="CAM78" s="5"/>
      <c r="CAN78" s="5"/>
      <c r="CAO78" s="5"/>
      <c r="CAP78" s="5"/>
      <c r="CAQ78" s="5"/>
      <c r="CAR78" s="5"/>
      <c r="CAS78" s="5"/>
      <c r="CAT78" s="5"/>
      <c r="CAU78" s="5"/>
      <c r="CAV78" s="5"/>
      <c r="CAW78" s="5"/>
      <c r="CAX78" s="5"/>
      <c r="CAY78" s="5"/>
      <c r="CAZ78" s="5"/>
      <c r="CBA78" s="5"/>
      <c r="CBB78" s="5"/>
      <c r="CBC78" s="5"/>
      <c r="CBD78" s="5"/>
      <c r="CBE78" s="5"/>
      <c r="CBF78" s="5"/>
      <c r="CBG78" s="5"/>
      <c r="CBH78" s="5"/>
      <c r="CBI78" s="5"/>
      <c r="CBJ78" s="5"/>
      <c r="CBK78" s="5"/>
      <c r="CBL78" s="5"/>
      <c r="CBM78" s="5"/>
      <c r="CBN78" s="5"/>
      <c r="CBO78" s="5"/>
      <c r="CBP78" s="5"/>
      <c r="CBQ78" s="5"/>
      <c r="CBR78" s="5"/>
      <c r="CBS78" s="5"/>
      <c r="CBT78" s="5"/>
      <c r="CBU78" s="5"/>
      <c r="CBV78" s="5"/>
      <c r="CBW78" s="5"/>
      <c r="CBX78" s="5"/>
      <c r="CBY78" s="5"/>
      <c r="CBZ78" s="5"/>
      <c r="CCA78" s="5"/>
      <c r="CCB78" s="5"/>
      <c r="CCC78" s="5"/>
      <c r="CCD78" s="5"/>
      <c r="CCE78" s="5"/>
      <c r="CCF78" s="5"/>
      <c r="CCG78" s="5"/>
      <c r="CCH78" s="5"/>
      <c r="CCI78" s="5"/>
      <c r="CCJ78" s="5"/>
      <c r="CCK78" s="5"/>
      <c r="CCL78" s="5"/>
      <c r="CCM78" s="5"/>
      <c r="CCN78" s="5"/>
      <c r="CCO78" s="5"/>
      <c r="CCP78" s="5"/>
      <c r="CCQ78" s="5"/>
      <c r="CCR78" s="5"/>
      <c r="CCS78" s="5"/>
      <c r="CCT78" s="5"/>
      <c r="CCU78" s="5"/>
      <c r="CCV78" s="5"/>
      <c r="CCW78" s="5"/>
      <c r="CCX78" s="5"/>
      <c r="CCY78" s="5"/>
      <c r="CCZ78" s="5"/>
      <c r="CDA78" s="5"/>
      <c r="CDB78" s="5"/>
      <c r="CDC78" s="5"/>
      <c r="CDD78" s="5"/>
      <c r="CDE78" s="5"/>
      <c r="CDF78" s="5"/>
      <c r="CDG78" s="5"/>
      <c r="CDH78" s="5"/>
      <c r="CDI78" s="5"/>
      <c r="CDJ78" s="5"/>
      <c r="CDK78" s="5"/>
      <c r="CDL78" s="5"/>
      <c r="CDM78" s="5"/>
      <c r="CDN78" s="5"/>
      <c r="CDO78" s="5"/>
      <c r="CDP78" s="5"/>
      <c r="CDQ78" s="5"/>
      <c r="CDR78" s="5"/>
      <c r="CDS78" s="5"/>
      <c r="CDT78" s="5"/>
      <c r="CDU78" s="5"/>
      <c r="CDV78" s="5"/>
      <c r="CDW78" s="5"/>
      <c r="CDX78" s="5"/>
      <c r="CDY78" s="5"/>
      <c r="CDZ78" s="5"/>
      <c r="CEA78" s="5"/>
      <c r="CEB78" s="5"/>
      <c r="CEC78" s="5"/>
      <c r="CED78" s="5"/>
      <c r="CEE78" s="5"/>
      <c r="CEF78" s="5"/>
      <c r="CEG78" s="5"/>
      <c r="CEH78" s="5"/>
      <c r="CEI78" s="5"/>
      <c r="CEJ78" s="5"/>
      <c r="CEK78" s="5"/>
      <c r="CEL78" s="5"/>
      <c r="CEM78" s="5"/>
      <c r="CEN78" s="5"/>
      <c r="CEO78" s="5"/>
      <c r="CEP78" s="5"/>
      <c r="CEQ78" s="5"/>
      <c r="CER78" s="5"/>
      <c r="CES78" s="5"/>
      <c r="CET78" s="5"/>
      <c r="CEU78" s="5"/>
      <c r="CEV78" s="5"/>
      <c r="CEW78" s="5"/>
      <c r="CEX78" s="5"/>
      <c r="CEY78" s="5"/>
      <c r="CEZ78" s="5"/>
      <c r="CFA78" s="5"/>
      <c r="CFB78" s="5"/>
      <c r="CFC78" s="5"/>
      <c r="CFD78" s="5"/>
      <c r="CFE78" s="5"/>
      <c r="CFF78" s="5"/>
      <c r="CFG78" s="5"/>
      <c r="CFH78" s="5"/>
      <c r="CFI78" s="5"/>
      <c r="CFJ78" s="5"/>
      <c r="CFK78" s="5"/>
      <c r="CFL78" s="5"/>
      <c r="CFM78" s="5"/>
      <c r="CFN78" s="5"/>
      <c r="CFO78" s="5"/>
      <c r="CFP78" s="5"/>
      <c r="CFQ78" s="5"/>
      <c r="CFR78" s="5"/>
      <c r="CFS78" s="5"/>
      <c r="CFT78" s="5"/>
      <c r="CFU78" s="5"/>
      <c r="CFV78" s="5"/>
      <c r="CFW78" s="5"/>
      <c r="CFX78" s="5"/>
      <c r="CFY78" s="5"/>
      <c r="CFZ78" s="5"/>
      <c r="CGA78" s="5"/>
      <c r="CGB78" s="5"/>
      <c r="CGC78" s="5"/>
      <c r="CGD78" s="5"/>
      <c r="CGE78" s="5"/>
      <c r="CGF78" s="5"/>
      <c r="CGG78" s="5"/>
      <c r="CGH78" s="5"/>
      <c r="CGI78" s="5"/>
      <c r="CGJ78" s="5"/>
      <c r="CGK78" s="5"/>
      <c r="CGL78" s="5"/>
      <c r="CGM78" s="5"/>
      <c r="CGN78" s="5"/>
      <c r="CGO78" s="5"/>
      <c r="CGP78" s="5"/>
      <c r="CGQ78" s="5"/>
      <c r="CGR78" s="5"/>
      <c r="CGS78" s="5"/>
      <c r="CGT78" s="5"/>
      <c r="CGU78" s="5"/>
      <c r="CGV78" s="5"/>
      <c r="CGW78" s="5"/>
      <c r="CGX78" s="5"/>
      <c r="CGY78" s="5"/>
      <c r="CGZ78" s="5"/>
      <c r="CHA78" s="5"/>
      <c r="CHB78" s="5"/>
      <c r="CHC78" s="5"/>
      <c r="CHD78" s="5"/>
      <c r="CHE78" s="5"/>
      <c r="CHF78" s="5"/>
      <c r="CHG78" s="5"/>
      <c r="CHH78" s="5"/>
      <c r="CHI78" s="5"/>
      <c r="CHJ78" s="5"/>
      <c r="CHK78" s="5"/>
      <c r="CHL78" s="5"/>
      <c r="CHM78" s="5"/>
      <c r="CHN78" s="5"/>
      <c r="CHO78" s="5"/>
      <c r="CHP78" s="5"/>
      <c r="CHQ78" s="5"/>
      <c r="CHR78" s="5"/>
      <c r="CHS78" s="5"/>
      <c r="CHT78" s="5"/>
      <c r="CHU78" s="5"/>
      <c r="CHV78" s="5"/>
      <c r="CHW78" s="5"/>
      <c r="CHX78" s="5"/>
      <c r="CHY78" s="5"/>
      <c r="CHZ78" s="5"/>
      <c r="CIA78" s="5"/>
      <c r="CIB78" s="5"/>
      <c r="CIC78" s="5"/>
      <c r="CID78" s="5"/>
      <c r="CIE78" s="5"/>
      <c r="CIF78" s="5"/>
      <c r="CIG78" s="5"/>
      <c r="CIH78" s="5"/>
      <c r="CII78" s="5"/>
      <c r="CIJ78" s="5"/>
      <c r="CIK78" s="5"/>
      <c r="CIL78" s="5"/>
      <c r="CIM78" s="5"/>
      <c r="CIN78" s="5"/>
      <c r="CIO78" s="5"/>
      <c r="CIP78" s="5"/>
      <c r="CIQ78" s="5"/>
      <c r="CIR78" s="5"/>
      <c r="CIS78" s="5"/>
      <c r="CIT78" s="5"/>
      <c r="CIU78" s="5"/>
      <c r="CIV78" s="5"/>
      <c r="CIW78" s="5"/>
      <c r="CIX78" s="5"/>
      <c r="CIY78" s="5"/>
      <c r="CIZ78" s="5"/>
      <c r="CJA78" s="5"/>
      <c r="CJB78" s="5"/>
      <c r="CJC78" s="5"/>
      <c r="CJD78" s="5"/>
      <c r="CJE78" s="5"/>
      <c r="CJF78" s="5"/>
      <c r="CJG78" s="5"/>
      <c r="CJH78" s="5"/>
      <c r="CJI78" s="5"/>
      <c r="CJJ78" s="5"/>
      <c r="CJK78" s="5"/>
      <c r="CJL78" s="5"/>
      <c r="CJM78" s="5"/>
      <c r="CJN78" s="5"/>
      <c r="CJO78" s="5"/>
      <c r="CJP78" s="5"/>
      <c r="CJQ78" s="5"/>
      <c r="CJR78" s="5"/>
      <c r="CJS78" s="5"/>
      <c r="CJT78" s="5"/>
      <c r="CJU78" s="5"/>
      <c r="CJV78" s="5"/>
      <c r="CJW78" s="5"/>
      <c r="CJX78" s="5"/>
      <c r="CJY78" s="5"/>
      <c r="CJZ78" s="5"/>
      <c r="CKA78" s="5"/>
      <c r="CKB78" s="5"/>
      <c r="CKC78" s="5"/>
      <c r="CKD78" s="5"/>
      <c r="CKE78" s="5"/>
      <c r="CKF78" s="5"/>
      <c r="CKG78" s="5"/>
      <c r="CKH78" s="5"/>
      <c r="CKI78" s="5"/>
      <c r="CKJ78" s="5"/>
      <c r="CKK78" s="5"/>
      <c r="CKL78" s="5"/>
      <c r="CKM78" s="5"/>
      <c r="CKN78" s="5"/>
      <c r="CKO78" s="5"/>
      <c r="CKP78" s="5"/>
      <c r="CKQ78" s="5"/>
      <c r="CKR78" s="5"/>
      <c r="CKS78" s="5"/>
      <c r="CKT78" s="5"/>
      <c r="CKU78" s="5"/>
      <c r="CKV78" s="5"/>
      <c r="CKW78" s="5"/>
      <c r="CKX78" s="5"/>
      <c r="CKY78" s="5"/>
      <c r="CKZ78" s="5"/>
      <c r="CLA78" s="5"/>
      <c r="CLB78" s="5"/>
      <c r="CLC78" s="5"/>
      <c r="CLD78" s="5"/>
      <c r="CLE78" s="5"/>
      <c r="CLF78" s="5"/>
      <c r="CLG78" s="5"/>
      <c r="CLH78" s="5"/>
      <c r="CLI78" s="5"/>
      <c r="CLJ78" s="5"/>
      <c r="CLK78" s="5"/>
      <c r="CLL78" s="5"/>
      <c r="CLM78" s="5"/>
      <c r="CLN78" s="5"/>
      <c r="CLO78" s="5"/>
      <c r="CLP78" s="5"/>
      <c r="CLQ78" s="5"/>
      <c r="CLR78" s="5"/>
      <c r="CLS78" s="5"/>
      <c r="CLT78" s="5"/>
      <c r="CLU78" s="5"/>
      <c r="CLV78" s="5"/>
      <c r="CLW78" s="5"/>
      <c r="CLX78" s="5"/>
      <c r="CLY78" s="5"/>
      <c r="CLZ78" s="5"/>
      <c r="CMA78" s="5"/>
      <c r="CMB78" s="5"/>
      <c r="CMC78" s="5"/>
      <c r="CMD78" s="5"/>
      <c r="CME78" s="5"/>
      <c r="CMF78" s="5"/>
      <c r="CMG78" s="5"/>
      <c r="CMH78" s="5"/>
      <c r="CMI78" s="5"/>
      <c r="CMJ78" s="5"/>
      <c r="CMK78" s="5"/>
      <c r="CML78" s="5"/>
      <c r="CMM78" s="5"/>
      <c r="CMN78" s="5"/>
      <c r="CMO78" s="5"/>
      <c r="CMP78" s="5"/>
      <c r="CMQ78" s="5"/>
      <c r="CMR78" s="5"/>
      <c r="CMS78" s="5"/>
      <c r="CMT78" s="5"/>
      <c r="CMU78" s="5"/>
      <c r="CMV78" s="5"/>
      <c r="CMW78" s="5"/>
      <c r="CMX78" s="5"/>
      <c r="CMY78" s="5"/>
      <c r="CMZ78" s="5"/>
      <c r="CNA78" s="5"/>
      <c r="CNB78" s="5"/>
      <c r="CNC78" s="5"/>
      <c r="CND78" s="5"/>
      <c r="CNE78" s="5"/>
      <c r="CNF78" s="5"/>
      <c r="CNG78" s="5"/>
      <c r="CNH78" s="5"/>
      <c r="CNI78" s="5"/>
      <c r="CNJ78" s="5"/>
      <c r="CNK78" s="5"/>
      <c r="CNL78" s="5"/>
      <c r="CNM78" s="5"/>
      <c r="CNN78" s="5"/>
      <c r="CNO78" s="5"/>
      <c r="CNP78" s="5"/>
      <c r="CNQ78" s="5"/>
      <c r="CNR78" s="5"/>
      <c r="CNS78" s="5"/>
      <c r="CNT78" s="5"/>
      <c r="CNU78" s="5"/>
      <c r="CNV78" s="5"/>
      <c r="CNW78" s="5"/>
      <c r="CNX78" s="5"/>
      <c r="CNY78" s="5"/>
      <c r="CNZ78" s="5"/>
      <c r="COA78" s="5"/>
      <c r="COB78" s="5"/>
      <c r="COC78" s="5"/>
      <c r="COD78" s="5"/>
      <c r="COE78" s="5"/>
      <c r="COF78" s="5"/>
      <c r="COG78" s="5"/>
      <c r="COH78" s="5"/>
      <c r="COI78" s="5"/>
      <c r="COJ78" s="5"/>
      <c r="COK78" s="5"/>
      <c r="COL78" s="5"/>
      <c r="COM78" s="5"/>
      <c r="CON78" s="5"/>
      <c r="COO78" s="5"/>
      <c r="COP78" s="5"/>
      <c r="COQ78" s="5"/>
      <c r="COR78" s="5"/>
      <c r="COS78" s="5"/>
      <c r="COT78" s="5"/>
      <c r="COU78" s="5"/>
      <c r="COV78" s="5"/>
      <c r="COW78" s="5"/>
      <c r="COX78" s="5"/>
      <c r="COY78" s="5"/>
      <c r="COZ78" s="5"/>
      <c r="CPA78" s="5"/>
      <c r="CPB78" s="5"/>
      <c r="CPC78" s="5"/>
      <c r="CPD78" s="5"/>
      <c r="CPE78" s="5"/>
      <c r="CPF78" s="5"/>
      <c r="CPG78" s="5"/>
      <c r="CPH78" s="5"/>
      <c r="CPI78" s="5"/>
      <c r="CPJ78" s="5"/>
      <c r="CPK78" s="5"/>
      <c r="CPL78" s="5"/>
      <c r="CPM78" s="5"/>
      <c r="CPN78" s="5"/>
      <c r="CPO78" s="5"/>
      <c r="CPP78" s="5"/>
      <c r="CPQ78" s="5"/>
      <c r="CPR78" s="5"/>
      <c r="CPS78" s="5"/>
      <c r="CPT78" s="5"/>
      <c r="CPU78" s="5"/>
      <c r="CPV78" s="5"/>
      <c r="CPW78" s="5"/>
      <c r="CPX78" s="5"/>
      <c r="CPY78" s="5"/>
      <c r="CPZ78" s="5"/>
      <c r="CQA78" s="5"/>
      <c r="CQB78" s="5"/>
      <c r="CQC78" s="5"/>
      <c r="CQD78" s="5"/>
      <c r="CQE78" s="5"/>
      <c r="CQF78" s="5"/>
      <c r="CQG78" s="5"/>
      <c r="CQH78" s="5"/>
      <c r="CQI78" s="5"/>
      <c r="CQJ78" s="5"/>
      <c r="CQK78" s="5"/>
      <c r="CQL78" s="5"/>
      <c r="CQM78" s="5"/>
      <c r="CQN78" s="5"/>
      <c r="CQO78" s="5"/>
      <c r="CQP78" s="5"/>
      <c r="CQQ78" s="5"/>
      <c r="CQR78" s="5"/>
      <c r="CQS78" s="5"/>
      <c r="CQT78" s="5"/>
      <c r="CQU78" s="5"/>
      <c r="CQV78" s="5"/>
      <c r="CQW78" s="5"/>
      <c r="CQX78" s="5"/>
      <c r="CQY78" s="5"/>
      <c r="CQZ78" s="5"/>
      <c r="CRA78" s="5"/>
      <c r="CRB78" s="5"/>
      <c r="CRC78" s="5"/>
      <c r="CRD78" s="5"/>
      <c r="CRE78" s="5"/>
      <c r="CRF78" s="5"/>
      <c r="CRG78" s="5"/>
      <c r="CRH78" s="5"/>
      <c r="CRI78" s="5"/>
      <c r="CRJ78" s="5"/>
      <c r="CRK78" s="5"/>
      <c r="CRL78" s="5"/>
      <c r="CRM78" s="5"/>
      <c r="CRN78" s="5"/>
      <c r="CRO78" s="5"/>
      <c r="CRP78" s="5"/>
      <c r="CRQ78" s="5"/>
      <c r="CRR78" s="5"/>
      <c r="CRS78" s="5"/>
      <c r="CRT78" s="5"/>
      <c r="CRU78" s="5"/>
      <c r="CRV78" s="5"/>
      <c r="CRW78" s="5"/>
      <c r="CRX78" s="5"/>
      <c r="CRY78" s="5"/>
      <c r="CRZ78" s="5"/>
      <c r="CSA78" s="5"/>
      <c r="CSB78" s="5"/>
      <c r="CSC78" s="5"/>
      <c r="CSD78" s="5"/>
      <c r="CSE78" s="5"/>
      <c r="CSF78" s="5"/>
      <c r="CSG78" s="5"/>
      <c r="CSH78" s="5"/>
      <c r="CSI78" s="5"/>
      <c r="CSJ78" s="5"/>
      <c r="CSK78" s="5"/>
      <c r="CSL78" s="5"/>
      <c r="CSM78" s="5"/>
      <c r="CSN78" s="5"/>
      <c r="CSO78" s="5"/>
      <c r="CSP78" s="5"/>
      <c r="CSQ78" s="5"/>
      <c r="CSR78" s="5"/>
      <c r="CSS78" s="5"/>
      <c r="CST78" s="5"/>
      <c r="CSU78" s="5"/>
      <c r="CSV78" s="5"/>
      <c r="CSW78" s="5"/>
      <c r="CSX78" s="5"/>
      <c r="CSY78" s="5"/>
      <c r="CSZ78" s="5"/>
      <c r="CTA78" s="5"/>
      <c r="CTB78" s="5"/>
      <c r="CTC78" s="5"/>
      <c r="CTD78" s="5"/>
      <c r="CTE78" s="5"/>
      <c r="CTF78" s="5"/>
      <c r="CTG78" s="5"/>
      <c r="CTH78" s="5"/>
      <c r="CTI78" s="5"/>
      <c r="CTJ78" s="5"/>
      <c r="CTK78" s="5"/>
      <c r="CTL78" s="5"/>
      <c r="CTM78" s="5"/>
      <c r="CTN78" s="5"/>
      <c r="CTO78" s="5"/>
      <c r="CTP78" s="5"/>
      <c r="CTQ78" s="5"/>
      <c r="CTR78" s="5"/>
      <c r="CTS78" s="5"/>
    </row>
    <row r="79" ht="139" customHeight="1" spans="1:21">
      <c r="A79" s="18">
        <v>73</v>
      </c>
      <c r="B79" s="21" t="s">
        <v>200</v>
      </c>
      <c r="C79" s="21" t="s">
        <v>288</v>
      </c>
      <c r="D79" s="21" t="s">
        <v>65</v>
      </c>
      <c r="E79" s="21" t="s">
        <v>310</v>
      </c>
      <c r="F79" s="21" t="s">
        <v>311</v>
      </c>
      <c r="G79" s="21" t="s">
        <v>188</v>
      </c>
      <c r="H79" s="20">
        <v>0.335</v>
      </c>
      <c r="I79" s="87" t="s">
        <v>204</v>
      </c>
      <c r="J79" s="88" t="s">
        <v>312</v>
      </c>
      <c r="K79" s="90"/>
      <c r="L79" s="90"/>
      <c r="M79" s="95"/>
      <c r="N79" s="72">
        <f t="shared" si="3"/>
        <v>9.3</v>
      </c>
      <c r="O79" s="72">
        <f t="shared" si="4"/>
        <v>9.3</v>
      </c>
      <c r="P79" s="71"/>
      <c r="Q79" s="71"/>
      <c r="R79" s="20">
        <f>9.3-0.52-0.8</f>
        <v>7.98</v>
      </c>
      <c r="S79" s="20">
        <f>0.52+0.8</f>
        <v>1.32</v>
      </c>
      <c r="T79" s="72"/>
      <c r="U79" s="21" t="s">
        <v>65</v>
      </c>
    </row>
    <row r="80" s="9" customFormat="1" ht="139" customHeight="1" spans="1:2567">
      <c r="A80" s="18">
        <v>74</v>
      </c>
      <c r="B80" s="21" t="s">
        <v>200</v>
      </c>
      <c r="C80" s="21" t="s">
        <v>313</v>
      </c>
      <c r="D80" s="21" t="s">
        <v>111</v>
      </c>
      <c r="E80" s="21" t="s">
        <v>314</v>
      </c>
      <c r="F80" s="21" t="s">
        <v>315</v>
      </c>
      <c r="G80" s="25" t="s">
        <v>258</v>
      </c>
      <c r="H80" s="18">
        <v>1</v>
      </c>
      <c r="I80" s="53" t="s">
        <v>204</v>
      </c>
      <c r="J80" s="88" t="s">
        <v>316</v>
      </c>
      <c r="K80" s="90"/>
      <c r="L80" s="90"/>
      <c r="M80" s="95"/>
      <c r="N80" s="72">
        <f t="shared" si="3"/>
        <v>70</v>
      </c>
      <c r="O80" s="72">
        <f t="shared" si="4"/>
        <v>20</v>
      </c>
      <c r="P80" s="20"/>
      <c r="Q80" s="20"/>
      <c r="R80" s="72"/>
      <c r="S80" s="20">
        <v>20</v>
      </c>
      <c r="T80" s="20">
        <v>50</v>
      </c>
      <c r="U80" s="21" t="s">
        <v>111</v>
      </c>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5"/>
      <c r="GA80" s="5"/>
      <c r="GB80" s="5"/>
      <c r="GC80" s="5"/>
      <c r="GD80" s="5"/>
      <c r="GE80" s="5"/>
      <c r="GF80" s="5"/>
      <c r="GG80" s="5"/>
      <c r="GH80" s="5"/>
      <c r="GI80" s="5"/>
      <c r="GJ80" s="5"/>
      <c r="GK80" s="5"/>
      <c r="GL80" s="5"/>
      <c r="GM80" s="5"/>
      <c r="GN80" s="5"/>
      <c r="GO80" s="5"/>
      <c r="GP80" s="5"/>
      <c r="GQ80" s="5"/>
      <c r="GR80" s="5"/>
      <c r="GS80" s="5"/>
      <c r="GT80" s="5"/>
      <c r="GU80" s="5"/>
      <c r="GV80" s="5"/>
      <c r="GW80" s="5"/>
      <c r="GX80" s="5"/>
      <c r="GY80" s="5"/>
      <c r="GZ80" s="5"/>
      <c r="HA80" s="5"/>
      <c r="HB80" s="5"/>
      <c r="HC80" s="5"/>
      <c r="HD80" s="5"/>
      <c r="HE80" s="5"/>
      <c r="HF80" s="5"/>
      <c r="HG80" s="5"/>
      <c r="HH80" s="5"/>
      <c r="HI80" s="5"/>
      <c r="HJ80" s="5"/>
      <c r="HK80" s="5"/>
      <c r="HL80" s="5"/>
      <c r="HM80" s="5"/>
      <c r="HN80" s="5"/>
      <c r="HO80" s="5"/>
      <c r="HP80" s="5"/>
      <c r="HQ80" s="5"/>
      <c r="HR80" s="5"/>
      <c r="HS80" s="5"/>
      <c r="HT80" s="5"/>
      <c r="HU80" s="5"/>
      <c r="HV80" s="5"/>
      <c r="HW80" s="5"/>
      <c r="HX80" s="5"/>
      <c r="HY80" s="5"/>
      <c r="HZ80" s="5"/>
      <c r="IA80" s="5"/>
      <c r="IB80" s="5"/>
      <c r="IC80" s="5"/>
      <c r="ID80" s="5"/>
      <c r="IE80" s="5"/>
      <c r="IF80" s="5"/>
      <c r="IG80" s="5"/>
      <c r="IH80" s="5"/>
      <c r="II80" s="5"/>
      <c r="IJ80" s="5"/>
      <c r="IK80" s="5"/>
      <c r="IL80" s="5"/>
      <c r="IM80" s="5"/>
      <c r="IN80" s="5"/>
      <c r="IO80" s="5"/>
      <c r="IP80" s="5"/>
      <c r="IQ80" s="5"/>
      <c r="IR80" s="5"/>
      <c r="IS80" s="5"/>
      <c r="IT80" s="5"/>
      <c r="IU80" s="5"/>
      <c r="IV80" s="5"/>
      <c r="IW80" s="5"/>
      <c r="IX80" s="5"/>
      <c r="IY80" s="5"/>
      <c r="IZ80" s="5"/>
      <c r="JA80" s="5"/>
      <c r="JB80" s="5"/>
      <c r="JC80" s="5"/>
      <c r="JD80" s="5"/>
      <c r="JE80" s="5"/>
      <c r="JF80" s="5"/>
      <c r="JG80" s="5"/>
      <c r="JH80" s="5"/>
      <c r="JI80" s="5"/>
      <c r="JJ80" s="5"/>
      <c r="JK80" s="5"/>
      <c r="JL80" s="5"/>
      <c r="JM80" s="5"/>
      <c r="JN80" s="5"/>
      <c r="JO80" s="5"/>
      <c r="JP80" s="5"/>
      <c r="JQ80" s="5"/>
      <c r="JR80" s="5"/>
      <c r="JS80" s="5"/>
      <c r="JT80" s="5"/>
      <c r="JU80" s="5"/>
      <c r="JV80" s="5"/>
      <c r="JW80" s="5"/>
      <c r="JX80" s="5"/>
      <c r="JY80" s="5"/>
      <c r="JZ80" s="5"/>
      <c r="KA80" s="5"/>
      <c r="KB80" s="5"/>
      <c r="KC80" s="5"/>
      <c r="KD80" s="5"/>
      <c r="KE80" s="5"/>
      <c r="KF80" s="5"/>
      <c r="KG80" s="5"/>
      <c r="KH80" s="5"/>
      <c r="KI80" s="5"/>
      <c r="KJ80" s="5"/>
      <c r="KK80" s="5"/>
      <c r="KL80" s="5"/>
      <c r="KM80" s="5"/>
      <c r="KN80" s="5"/>
      <c r="KO80" s="5"/>
      <c r="KP80" s="5"/>
      <c r="KQ80" s="5"/>
      <c r="KR80" s="5"/>
      <c r="KS80" s="5"/>
      <c r="KT80" s="5"/>
      <c r="KU80" s="5"/>
      <c r="KV80" s="5"/>
      <c r="KW80" s="5"/>
      <c r="KX80" s="5"/>
      <c r="KY80" s="5"/>
      <c r="KZ80" s="5"/>
      <c r="LA80" s="5"/>
      <c r="LB80" s="5"/>
      <c r="LC80" s="5"/>
      <c r="LD80" s="5"/>
      <c r="LE80" s="5"/>
      <c r="LF80" s="5"/>
      <c r="LG80" s="5"/>
      <c r="LH80" s="5"/>
      <c r="LI80" s="5"/>
      <c r="LJ80" s="5"/>
      <c r="LK80" s="5"/>
      <c r="LL80" s="5"/>
      <c r="LM80" s="5"/>
      <c r="LN80" s="5"/>
      <c r="LO80" s="5"/>
      <c r="LP80" s="5"/>
      <c r="LQ80" s="5"/>
      <c r="LR80" s="5"/>
      <c r="LS80" s="5"/>
      <c r="LT80" s="5"/>
      <c r="LU80" s="5"/>
      <c r="LV80" s="5"/>
      <c r="LW80" s="5"/>
      <c r="LX80" s="5"/>
      <c r="LY80" s="5"/>
      <c r="LZ80" s="5"/>
      <c r="MA80" s="5"/>
      <c r="MB80" s="5"/>
      <c r="MC80" s="5"/>
      <c r="MD80" s="5"/>
      <c r="ME80" s="5"/>
      <c r="MF80" s="5"/>
      <c r="MG80" s="5"/>
      <c r="MH80" s="5"/>
      <c r="MI80" s="5"/>
      <c r="MJ80" s="5"/>
      <c r="MK80" s="5"/>
      <c r="ML80" s="5"/>
      <c r="MM80" s="5"/>
      <c r="MN80" s="5"/>
      <c r="MO80" s="5"/>
      <c r="MP80" s="5"/>
      <c r="MQ80" s="5"/>
      <c r="MR80" s="5"/>
      <c r="MS80" s="5"/>
      <c r="MT80" s="5"/>
      <c r="MU80" s="5"/>
      <c r="MV80" s="5"/>
      <c r="MW80" s="5"/>
      <c r="MX80" s="5"/>
      <c r="MY80" s="5"/>
      <c r="MZ80" s="5"/>
      <c r="NA80" s="5"/>
      <c r="NB80" s="5"/>
      <c r="NC80" s="5"/>
      <c r="ND80" s="5"/>
      <c r="NE80" s="5"/>
      <c r="NF80" s="5"/>
      <c r="NG80" s="5"/>
      <c r="NH80" s="5"/>
      <c r="NI80" s="5"/>
      <c r="NJ80" s="5"/>
      <c r="NK80" s="5"/>
      <c r="NL80" s="5"/>
      <c r="NM80" s="5"/>
      <c r="NN80" s="5"/>
      <c r="NO80" s="5"/>
      <c r="NP80" s="5"/>
      <c r="NQ80" s="5"/>
      <c r="NR80" s="5"/>
      <c r="NS80" s="5"/>
      <c r="NT80" s="5"/>
      <c r="NU80" s="5"/>
      <c r="NV80" s="5"/>
      <c r="NW80" s="5"/>
      <c r="NX80" s="5"/>
      <c r="NY80" s="5"/>
      <c r="NZ80" s="5"/>
      <c r="OA80" s="5"/>
      <c r="OB80" s="5"/>
      <c r="OC80" s="5"/>
      <c r="OD80" s="5"/>
      <c r="OE80" s="5"/>
      <c r="OF80" s="5"/>
      <c r="OG80" s="5"/>
      <c r="OH80" s="5"/>
      <c r="OI80" s="5"/>
      <c r="OJ80" s="5"/>
      <c r="OK80" s="5"/>
      <c r="OL80" s="5"/>
      <c r="OM80" s="5"/>
      <c r="ON80" s="5"/>
      <c r="OO80" s="5"/>
      <c r="OP80" s="5"/>
      <c r="OQ80" s="5"/>
      <c r="OR80" s="5"/>
      <c r="OS80" s="5"/>
      <c r="OT80" s="5"/>
      <c r="OU80" s="5"/>
      <c r="OV80" s="5"/>
      <c r="OW80" s="5"/>
      <c r="OX80" s="5"/>
      <c r="OY80" s="5"/>
      <c r="OZ80" s="5"/>
      <c r="PA80" s="5"/>
      <c r="PB80" s="5"/>
      <c r="PC80" s="5"/>
      <c r="PD80" s="5"/>
      <c r="PE80" s="5"/>
      <c r="PF80" s="5"/>
      <c r="PG80" s="5"/>
      <c r="PH80" s="5"/>
      <c r="PI80" s="5"/>
      <c r="PJ80" s="5"/>
      <c r="PK80" s="5"/>
      <c r="PL80" s="5"/>
      <c r="PM80" s="5"/>
      <c r="PN80" s="5"/>
      <c r="PO80" s="5"/>
      <c r="PP80" s="5"/>
      <c r="PQ80" s="5"/>
      <c r="PR80" s="5"/>
      <c r="PS80" s="5"/>
      <c r="PT80" s="5"/>
      <c r="PU80" s="5"/>
      <c r="PV80" s="5"/>
      <c r="PW80" s="5"/>
      <c r="PX80" s="5"/>
      <c r="PY80" s="5"/>
      <c r="PZ80" s="5"/>
      <c r="QA80" s="5"/>
      <c r="QB80" s="5"/>
      <c r="QC80" s="5"/>
      <c r="QD80" s="5"/>
      <c r="QE80" s="5"/>
      <c r="QF80" s="5"/>
      <c r="QG80" s="5"/>
      <c r="QH80" s="5"/>
      <c r="QI80" s="5"/>
      <c r="QJ80" s="5"/>
      <c r="QK80" s="5"/>
      <c r="QL80" s="5"/>
      <c r="QM80" s="5"/>
      <c r="QN80" s="5"/>
      <c r="QO80" s="5"/>
      <c r="QP80" s="5"/>
      <c r="QQ80" s="5"/>
      <c r="QR80" s="5"/>
      <c r="QS80" s="5"/>
      <c r="QT80" s="5"/>
      <c r="QU80" s="5"/>
      <c r="QV80" s="5"/>
      <c r="QW80" s="5"/>
      <c r="QX80" s="5"/>
      <c r="QY80" s="5"/>
      <c r="QZ80" s="5"/>
      <c r="RA80" s="5"/>
      <c r="RB80" s="5"/>
      <c r="RC80" s="5"/>
      <c r="RD80" s="5"/>
      <c r="RE80" s="5"/>
      <c r="RF80" s="5"/>
      <c r="RG80" s="5"/>
      <c r="RH80" s="5"/>
      <c r="RI80" s="5"/>
      <c r="RJ80" s="5"/>
      <c r="RK80" s="5"/>
      <c r="RL80" s="5"/>
      <c r="RM80" s="5"/>
      <c r="RN80" s="5"/>
      <c r="RO80" s="5"/>
      <c r="RP80" s="5"/>
      <c r="RQ80" s="5"/>
      <c r="RR80" s="5"/>
      <c r="RS80" s="5"/>
      <c r="RT80" s="5"/>
      <c r="RU80" s="5"/>
      <c r="RV80" s="5"/>
      <c r="RW80" s="5"/>
      <c r="RX80" s="5"/>
      <c r="RY80" s="5"/>
      <c r="RZ80" s="5"/>
      <c r="SA80" s="5"/>
      <c r="SB80" s="5"/>
      <c r="SC80" s="5"/>
      <c r="SD80" s="5"/>
      <c r="SE80" s="5"/>
      <c r="SF80" s="5"/>
      <c r="SG80" s="5"/>
      <c r="SH80" s="5"/>
      <c r="SI80" s="5"/>
      <c r="SJ80" s="5"/>
      <c r="SK80" s="5"/>
      <c r="SL80" s="5"/>
      <c r="SM80" s="5"/>
      <c r="SN80" s="5"/>
      <c r="SO80" s="5"/>
      <c r="SP80" s="5"/>
      <c r="SQ80" s="5"/>
      <c r="SR80" s="5"/>
      <c r="SS80" s="5"/>
      <c r="ST80" s="5"/>
      <c r="SU80" s="5"/>
      <c r="SV80" s="5"/>
      <c r="SW80" s="5"/>
      <c r="SX80" s="5"/>
      <c r="SY80" s="5"/>
      <c r="SZ80" s="5"/>
      <c r="TA80" s="5"/>
      <c r="TB80" s="5"/>
      <c r="TC80" s="5"/>
      <c r="TD80" s="5"/>
      <c r="TE80" s="5"/>
      <c r="TF80" s="5"/>
      <c r="TG80" s="5"/>
      <c r="TH80" s="5"/>
      <c r="TI80" s="5"/>
      <c r="TJ80" s="5"/>
      <c r="TK80" s="5"/>
      <c r="TL80" s="5"/>
      <c r="TM80" s="5"/>
      <c r="TN80" s="5"/>
      <c r="TO80" s="5"/>
      <c r="TP80" s="5"/>
      <c r="TQ80" s="5"/>
      <c r="TR80" s="5"/>
      <c r="TS80" s="5"/>
      <c r="TT80" s="5"/>
      <c r="TU80" s="5"/>
      <c r="TV80" s="5"/>
      <c r="TW80" s="5"/>
      <c r="TX80" s="5"/>
      <c r="TY80" s="5"/>
      <c r="TZ80" s="5"/>
      <c r="UA80" s="5"/>
      <c r="UB80" s="5"/>
      <c r="UC80" s="5"/>
      <c r="UD80" s="5"/>
      <c r="UE80" s="5"/>
      <c r="UF80" s="5"/>
      <c r="UG80" s="5"/>
      <c r="UH80" s="5"/>
      <c r="UI80" s="5"/>
      <c r="UJ80" s="5"/>
      <c r="UK80" s="5"/>
      <c r="UL80" s="5"/>
      <c r="UM80" s="5"/>
      <c r="UN80" s="5"/>
      <c r="UO80" s="5"/>
      <c r="UP80" s="5"/>
      <c r="UQ80" s="5"/>
      <c r="UR80" s="5"/>
      <c r="US80" s="5"/>
      <c r="UT80" s="5"/>
      <c r="UU80" s="5"/>
      <c r="UV80" s="5"/>
      <c r="UW80" s="5"/>
      <c r="UX80" s="5"/>
      <c r="UY80" s="5"/>
      <c r="UZ80" s="5"/>
      <c r="VA80" s="5"/>
      <c r="VB80" s="5"/>
      <c r="VC80" s="5"/>
      <c r="VD80" s="5"/>
      <c r="VE80" s="5"/>
      <c r="VF80" s="5"/>
      <c r="VG80" s="5"/>
      <c r="VH80" s="5"/>
      <c r="VI80" s="5"/>
      <c r="VJ80" s="5"/>
      <c r="VK80" s="5"/>
      <c r="VL80" s="5"/>
      <c r="VM80" s="5"/>
      <c r="VN80" s="5"/>
      <c r="VO80" s="5"/>
      <c r="VP80" s="5"/>
      <c r="VQ80" s="5"/>
      <c r="VR80" s="5"/>
      <c r="VS80" s="5"/>
      <c r="VT80" s="5"/>
      <c r="VU80" s="5"/>
      <c r="VV80" s="5"/>
      <c r="VW80" s="5"/>
      <c r="VX80" s="5"/>
      <c r="VY80" s="5"/>
      <c r="VZ80" s="5"/>
      <c r="WA80" s="5"/>
      <c r="WB80" s="5"/>
      <c r="WC80" s="5"/>
      <c r="WD80" s="5"/>
      <c r="WE80" s="5"/>
      <c r="WF80" s="5"/>
      <c r="WG80" s="5"/>
      <c r="WH80" s="5"/>
      <c r="WI80" s="5"/>
      <c r="WJ80" s="5"/>
      <c r="WK80" s="5"/>
      <c r="WL80" s="5"/>
      <c r="WM80" s="5"/>
      <c r="WN80" s="5"/>
      <c r="WO80" s="5"/>
      <c r="WP80" s="5"/>
      <c r="WQ80" s="5"/>
      <c r="WR80" s="5"/>
      <c r="WS80" s="5"/>
      <c r="WT80" s="5"/>
      <c r="WU80" s="5"/>
      <c r="WV80" s="5"/>
      <c r="WW80" s="5"/>
      <c r="WX80" s="5"/>
      <c r="WY80" s="5"/>
      <c r="WZ80" s="5"/>
      <c r="XA80" s="5"/>
      <c r="XB80" s="5"/>
      <c r="XC80" s="5"/>
      <c r="XD80" s="5"/>
      <c r="XE80" s="5"/>
      <c r="XF80" s="5"/>
      <c r="XG80" s="5"/>
      <c r="XH80" s="5"/>
      <c r="XI80" s="5"/>
      <c r="XJ80" s="5"/>
      <c r="XK80" s="5"/>
      <c r="XL80" s="5"/>
      <c r="XM80" s="5"/>
      <c r="XN80" s="5"/>
      <c r="XO80" s="5"/>
      <c r="XP80" s="5"/>
      <c r="XQ80" s="5"/>
      <c r="XR80" s="5"/>
      <c r="XS80" s="5"/>
      <c r="XT80" s="5"/>
      <c r="XU80" s="5"/>
      <c r="XV80" s="5"/>
      <c r="XW80" s="5"/>
      <c r="XX80" s="5"/>
      <c r="XY80" s="5"/>
      <c r="XZ80" s="5"/>
      <c r="YA80" s="5"/>
      <c r="YB80" s="5"/>
      <c r="YC80" s="5"/>
      <c r="YD80" s="5"/>
      <c r="YE80" s="5"/>
      <c r="YF80" s="5"/>
      <c r="YG80" s="5"/>
      <c r="YH80" s="5"/>
      <c r="YI80" s="5"/>
      <c r="YJ80" s="5"/>
      <c r="YK80" s="5"/>
      <c r="YL80" s="5"/>
      <c r="YM80" s="5"/>
      <c r="YN80" s="5"/>
      <c r="YO80" s="5"/>
      <c r="YP80" s="5"/>
      <c r="YQ80" s="5"/>
      <c r="YR80" s="5"/>
      <c r="YS80" s="5"/>
      <c r="YT80" s="5"/>
      <c r="YU80" s="5"/>
      <c r="YV80" s="5"/>
      <c r="YW80" s="5"/>
      <c r="YX80" s="5"/>
      <c r="YY80" s="5"/>
      <c r="YZ80" s="5"/>
      <c r="ZA80" s="5"/>
      <c r="ZB80" s="5"/>
      <c r="ZC80" s="5"/>
      <c r="ZD80" s="5"/>
      <c r="ZE80" s="5"/>
      <c r="ZF80" s="5"/>
      <c r="ZG80" s="5"/>
      <c r="ZH80" s="5"/>
      <c r="ZI80" s="5"/>
      <c r="ZJ80" s="5"/>
      <c r="ZK80" s="5"/>
      <c r="ZL80" s="5"/>
      <c r="ZM80" s="5"/>
      <c r="ZN80" s="5"/>
      <c r="ZO80" s="5"/>
      <c r="ZP80" s="5"/>
      <c r="ZQ80" s="5"/>
      <c r="ZR80" s="5"/>
      <c r="ZS80" s="5"/>
      <c r="ZT80" s="5"/>
      <c r="ZU80" s="5"/>
      <c r="ZV80" s="5"/>
      <c r="ZW80" s="5"/>
      <c r="ZX80" s="5"/>
      <c r="ZY80" s="5"/>
      <c r="ZZ80" s="5"/>
      <c r="AAA80" s="5"/>
      <c r="AAB80" s="5"/>
      <c r="AAC80" s="5"/>
      <c r="AAD80" s="5"/>
      <c r="AAE80" s="5"/>
      <c r="AAF80" s="5"/>
      <c r="AAG80" s="5"/>
      <c r="AAH80" s="5"/>
      <c r="AAI80" s="5"/>
      <c r="AAJ80" s="5"/>
      <c r="AAK80" s="5"/>
      <c r="AAL80" s="5"/>
      <c r="AAM80" s="5"/>
      <c r="AAN80" s="5"/>
      <c r="AAO80" s="5"/>
      <c r="AAP80" s="5"/>
      <c r="AAQ80" s="5"/>
      <c r="AAR80" s="5"/>
      <c r="AAS80" s="5"/>
      <c r="AAT80" s="5"/>
      <c r="AAU80" s="5"/>
      <c r="AAV80" s="5"/>
      <c r="AAW80" s="5"/>
      <c r="AAX80" s="5"/>
      <c r="AAY80" s="5"/>
      <c r="AAZ80" s="5"/>
      <c r="ABA80" s="5"/>
      <c r="ABB80" s="5"/>
      <c r="ABC80" s="5"/>
      <c r="ABD80" s="5"/>
      <c r="ABE80" s="5"/>
      <c r="ABF80" s="5"/>
      <c r="ABG80" s="5"/>
      <c r="ABH80" s="5"/>
      <c r="ABI80" s="5"/>
      <c r="ABJ80" s="5"/>
      <c r="ABK80" s="5"/>
      <c r="ABL80" s="5"/>
      <c r="ABM80" s="5"/>
      <c r="ABN80" s="5"/>
      <c r="ABO80" s="5"/>
      <c r="ABP80" s="5"/>
      <c r="ABQ80" s="5"/>
      <c r="ABR80" s="5"/>
      <c r="ABS80" s="5"/>
      <c r="ABT80" s="5"/>
      <c r="ABU80" s="5"/>
      <c r="ABV80" s="5"/>
      <c r="ABW80" s="5"/>
      <c r="ABX80" s="5"/>
      <c r="ABY80" s="5"/>
      <c r="ABZ80" s="5"/>
      <c r="ACA80" s="5"/>
      <c r="ACB80" s="5"/>
      <c r="ACC80" s="5"/>
      <c r="ACD80" s="5"/>
      <c r="ACE80" s="5"/>
      <c r="ACF80" s="5"/>
      <c r="ACG80" s="5"/>
      <c r="ACH80" s="5"/>
      <c r="ACI80" s="5"/>
      <c r="ACJ80" s="5"/>
      <c r="ACK80" s="5"/>
      <c r="ACL80" s="5"/>
      <c r="ACM80" s="5"/>
      <c r="ACN80" s="5"/>
      <c r="ACO80" s="5"/>
      <c r="ACP80" s="5"/>
      <c r="ACQ80" s="5"/>
      <c r="ACR80" s="5"/>
      <c r="ACS80" s="5"/>
      <c r="ACT80" s="5"/>
      <c r="ACU80" s="5"/>
      <c r="ACV80" s="5"/>
      <c r="ACW80" s="5"/>
      <c r="ACX80" s="5"/>
      <c r="ACY80" s="5"/>
      <c r="ACZ80" s="5"/>
      <c r="ADA80" s="5"/>
      <c r="ADB80" s="5"/>
      <c r="ADC80" s="5"/>
      <c r="ADD80" s="5"/>
      <c r="ADE80" s="5"/>
      <c r="ADF80" s="5"/>
      <c r="ADG80" s="5"/>
      <c r="ADH80" s="5"/>
      <c r="ADI80" s="5"/>
      <c r="ADJ80" s="5"/>
      <c r="ADK80" s="5"/>
      <c r="ADL80" s="5"/>
      <c r="ADM80" s="5"/>
      <c r="ADN80" s="5"/>
      <c r="ADO80" s="5"/>
      <c r="ADP80" s="5"/>
      <c r="ADQ80" s="5"/>
      <c r="ADR80" s="5"/>
      <c r="ADS80" s="5"/>
      <c r="ADT80" s="5"/>
      <c r="ADU80" s="5"/>
      <c r="ADV80" s="5"/>
      <c r="ADW80" s="5"/>
      <c r="ADX80" s="5"/>
      <c r="ADY80" s="5"/>
      <c r="ADZ80" s="5"/>
      <c r="AEA80" s="5"/>
      <c r="AEB80" s="5"/>
      <c r="AEC80" s="5"/>
      <c r="AED80" s="5"/>
      <c r="AEE80" s="5"/>
      <c r="AEF80" s="5"/>
      <c r="AEG80" s="5"/>
      <c r="AEH80" s="5"/>
      <c r="AEI80" s="5"/>
      <c r="AEJ80" s="5"/>
      <c r="AEK80" s="5"/>
      <c r="AEL80" s="5"/>
      <c r="AEM80" s="5"/>
      <c r="AEN80" s="5"/>
      <c r="AEO80" s="5"/>
      <c r="AEP80" s="5"/>
      <c r="AEQ80" s="5"/>
      <c r="AER80" s="5"/>
      <c r="AES80" s="5"/>
      <c r="AET80" s="5"/>
      <c r="AEU80" s="5"/>
      <c r="AEV80" s="5"/>
      <c r="AEW80" s="5"/>
      <c r="AEX80" s="5"/>
      <c r="AEY80" s="5"/>
      <c r="AEZ80" s="5"/>
      <c r="AFA80" s="5"/>
      <c r="AFB80" s="5"/>
      <c r="AFC80" s="5"/>
      <c r="AFD80" s="5"/>
      <c r="AFE80" s="5"/>
      <c r="AFF80" s="5"/>
      <c r="AFG80" s="5"/>
      <c r="AFH80" s="5"/>
      <c r="AFI80" s="5"/>
      <c r="AFJ80" s="5"/>
      <c r="AFK80" s="5"/>
      <c r="AFL80" s="5"/>
      <c r="AFM80" s="5"/>
      <c r="AFN80" s="5"/>
      <c r="AFO80" s="5"/>
      <c r="AFP80" s="5"/>
      <c r="AFQ80" s="5"/>
      <c r="AFR80" s="5"/>
      <c r="AFS80" s="5"/>
      <c r="AFT80" s="5"/>
      <c r="AFU80" s="5"/>
      <c r="AFV80" s="5"/>
      <c r="AFW80" s="5"/>
      <c r="AFX80" s="5"/>
      <c r="AFY80" s="5"/>
      <c r="AFZ80" s="5"/>
      <c r="AGA80" s="5"/>
      <c r="AGB80" s="5"/>
      <c r="AGC80" s="5"/>
      <c r="AGD80" s="5"/>
      <c r="AGE80" s="5"/>
      <c r="AGF80" s="5"/>
      <c r="AGG80" s="5"/>
      <c r="AGH80" s="5"/>
      <c r="AGI80" s="5"/>
      <c r="AGJ80" s="5"/>
      <c r="AGK80" s="5"/>
      <c r="AGL80" s="5"/>
      <c r="AGM80" s="5"/>
      <c r="AGN80" s="5"/>
      <c r="AGO80" s="5"/>
      <c r="AGP80" s="5"/>
      <c r="AGQ80" s="5"/>
      <c r="AGR80" s="5"/>
      <c r="AGS80" s="5"/>
      <c r="AGT80" s="5"/>
      <c r="AGU80" s="5"/>
      <c r="AGV80" s="5"/>
      <c r="AGW80" s="5"/>
      <c r="AGX80" s="5"/>
      <c r="AGY80" s="5"/>
      <c r="AGZ80" s="5"/>
      <c r="AHA80" s="5"/>
      <c r="AHB80" s="5"/>
      <c r="AHC80" s="5"/>
      <c r="AHD80" s="5"/>
      <c r="AHE80" s="5"/>
      <c r="AHF80" s="5"/>
      <c r="AHG80" s="5"/>
      <c r="AHH80" s="5"/>
      <c r="AHI80" s="5"/>
      <c r="AHJ80" s="5"/>
      <c r="AHK80" s="5"/>
      <c r="AHL80" s="5"/>
      <c r="AHM80" s="5"/>
      <c r="AHN80" s="5"/>
      <c r="AHO80" s="5"/>
      <c r="AHP80" s="5"/>
      <c r="AHQ80" s="5"/>
      <c r="AHR80" s="5"/>
      <c r="AHS80" s="5"/>
      <c r="AHT80" s="5"/>
      <c r="AHU80" s="5"/>
      <c r="AHV80" s="5"/>
      <c r="AHW80" s="5"/>
      <c r="AHX80" s="5"/>
      <c r="AHY80" s="5"/>
      <c r="AHZ80" s="5"/>
      <c r="AIA80" s="5"/>
      <c r="AIB80" s="5"/>
      <c r="AIC80" s="5"/>
      <c r="AID80" s="5"/>
      <c r="AIE80" s="5"/>
      <c r="AIF80" s="5"/>
      <c r="AIG80" s="5"/>
      <c r="AIH80" s="5"/>
      <c r="AII80" s="5"/>
      <c r="AIJ80" s="5"/>
      <c r="AIK80" s="5"/>
      <c r="AIL80" s="5"/>
      <c r="AIM80" s="5"/>
      <c r="AIN80" s="5"/>
      <c r="AIO80" s="5"/>
      <c r="AIP80" s="5"/>
      <c r="AIQ80" s="5"/>
      <c r="AIR80" s="5"/>
      <c r="AIS80" s="5"/>
      <c r="AIT80" s="5"/>
      <c r="AIU80" s="5"/>
      <c r="AIV80" s="5"/>
      <c r="AIW80" s="5"/>
      <c r="AIX80" s="5"/>
      <c r="AIY80" s="5"/>
      <c r="AIZ80" s="5"/>
      <c r="AJA80" s="5"/>
      <c r="AJB80" s="5"/>
      <c r="AJC80" s="5"/>
      <c r="AJD80" s="5"/>
      <c r="AJE80" s="5"/>
      <c r="AJF80" s="5"/>
      <c r="AJG80" s="5"/>
      <c r="AJH80" s="5"/>
      <c r="AJI80" s="5"/>
      <c r="AJJ80" s="5"/>
      <c r="AJK80" s="5"/>
      <c r="AJL80" s="5"/>
      <c r="AJM80" s="5"/>
      <c r="AJN80" s="5"/>
      <c r="AJO80" s="5"/>
      <c r="AJP80" s="5"/>
      <c r="AJQ80" s="5"/>
      <c r="AJR80" s="5"/>
      <c r="AJS80" s="5"/>
      <c r="AJT80" s="5"/>
      <c r="AJU80" s="5"/>
      <c r="AJV80" s="5"/>
      <c r="AJW80" s="5"/>
      <c r="AJX80" s="5"/>
      <c r="AJY80" s="5"/>
      <c r="AJZ80" s="5"/>
      <c r="AKA80" s="5"/>
      <c r="AKB80" s="5"/>
      <c r="AKC80" s="5"/>
      <c r="AKD80" s="5"/>
      <c r="AKE80" s="5"/>
      <c r="AKF80" s="5"/>
      <c r="AKG80" s="5"/>
      <c r="AKH80" s="5"/>
      <c r="AKI80" s="5"/>
      <c r="AKJ80" s="5"/>
      <c r="AKK80" s="5"/>
      <c r="AKL80" s="5"/>
      <c r="AKM80" s="5"/>
      <c r="AKN80" s="5"/>
      <c r="AKO80" s="5"/>
      <c r="AKP80" s="5"/>
      <c r="AKQ80" s="5"/>
      <c r="AKR80" s="5"/>
      <c r="AKS80" s="5"/>
      <c r="AKT80" s="5"/>
      <c r="AKU80" s="5"/>
      <c r="AKV80" s="5"/>
      <c r="AKW80" s="5"/>
      <c r="AKX80" s="5"/>
      <c r="AKY80" s="5"/>
      <c r="AKZ80" s="5"/>
      <c r="ALA80" s="5"/>
      <c r="ALB80" s="5"/>
      <c r="ALC80" s="5"/>
      <c r="ALD80" s="5"/>
      <c r="ALE80" s="5"/>
      <c r="ALF80" s="5"/>
      <c r="ALG80" s="5"/>
      <c r="ALH80" s="5"/>
      <c r="ALI80" s="5"/>
      <c r="ALJ80" s="5"/>
      <c r="ALK80" s="5"/>
      <c r="ALL80" s="5"/>
      <c r="ALM80" s="5"/>
      <c r="ALN80" s="5"/>
      <c r="ALO80" s="5"/>
      <c r="ALP80" s="5"/>
      <c r="ALQ80" s="5"/>
      <c r="ALR80" s="5"/>
      <c r="ALS80" s="5"/>
      <c r="ALT80" s="5"/>
      <c r="ALU80" s="5"/>
      <c r="ALV80" s="5"/>
      <c r="ALW80" s="5"/>
      <c r="ALX80" s="5"/>
      <c r="ALY80" s="5"/>
      <c r="ALZ80" s="5"/>
      <c r="AMA80" s="5"/>
      <c r="AMB80" s="5"/>
      <c r="AMC80" s="5"/>
      <c r="AMD80" s="5"/>
      <c r="AME80" s="5"/>
      <c r="AMF80" s="5"/>
      <c r="AMG80" s="5"/>
      <c r="AMH80" s="5"/>
      <c r="AMI80" s="5"/>
      <c r="AMJ80" s="5"/>
      <c r="AMK80" s="5"/>
      <c r="AML80" s="5"/>
      <c r="AMM80" s="5"/>
      <c r="AMN80" s="5"/>
      <c r="AMO80" s="5"/>
      <c r="AMP80" s="5"/>
      <c r="AMQ80" s="5"/>
      <c r="AMR80" s="5"/>
      <c r="AMS80" s="5"/>
      <c r="AMT80" s="5"/>
      <c r="AMU80" s="5"/>
      <c r="AMV80" s="5"/>
      <c r="AMW80" s="5"/>
      <c r="AMX80" s="5"/>
      <c r="AMY80" s="5"/>
      <c r="AMZ80" s="5"/>
      <c r="ANA80" s="5"/>
      <c r="ANB80" s="5"/>
      <c r="ANC80" s="5"/>
      <c r="AND80" s="5"/>
      <c r="ANE80" s="5"/>
      <c r="ANF80" s="5"/>
      <c r="ANG80" s="5"/>
      <c r="ANH80" s="5"/>
      <c r="ANI80" s="5"/>
      <c r="ANJ80" s="5"/>
      <c r="ANK80" s="5"/>
      <c r="ANL80" s="5"/>
      <c r="ANM80" s="5"/>
      <c r="ANN80" s="5"/>
      <c r="ANO80" s="5"/>
      <c r="ANP80" s="5"/>
      <c r="ANQ80" s="5"/>
      <c r="ANR80" s="5"/>
      <c r="ANS80" s="5"/>
      <c r="ANT80" s="5"/>
      <c r="ANU80" s="5"/>
      <c r="ANV80" s="5"/>
      <c r="ANW80" s="5"/>
      <c r="ANX80" s="5"/>
      <c r="ANY80" s="5"/>
      <c r="ANZ80" s="5"/>
      <c r="AOA80" s="5"/>
      <c r="AOB80" s="5"/>
      <c r="AOC80" s="5"/>
      <c r="AOD80" s="5"/>
      <c r="AOE80" s="5"/>
      <c r="AOF80" s="5"/>
      <c r="AOG80" s="5"/>
      <c r="AOH80" s="5"/>
      <c r="AOI80" s="5"/>
      <c r="AOJ80" s="5"/>
      <c r="AOK80" s="5"/>
      <c r="AOL80" s="5"/>
      <c r="AOM80" s="5"/>
      <c r="AON80" s="5"/>
      <c r="AOO80" s="5"/>
      <c r="AOP80" s="5"/>
      <c r="AOQ80" s="5"/>
      <c r="AOR80" s="5"/>
      <c r="AOS80" s="5"/>
      <c r="AOT80" s="5"/>
      <c r="AOU80" s="5"/>
      <c r="AOV80" s="5"/>
      <c r="AOW80" s="5"/>
      <c r="AOX80" s="5"/>
      <c r="AOY80" s="5"/>
      <c r="AOZ80" s="5"/>
      <c r="APA80" s="5"/>
      <c r="APB80" s="5"/>
      <c r="APC80" s="5"/>
      <c r="APD80" s="5"/>
      <c r="APE80" s="5"/>
      <c r="APF80" s="5"/>
      <c r="APG80" s="5"/>
      <c r="APH80" s="5"/>
      <c r="API80" s="5"/>
      <c r="APJ80" s="5"/>
      <c r="APK80" s="5"/>
      <c r="APL80" s="5"/>
      <c r="APM80" s="5"/>
      <c r="APN80" s="5"/>
      <c r="APO80" s="5"/>
      <c r="APP80" s="5"/>
      <c r="APQ80" s="5"/>
      <c r="APR80" s="5"/>
      <c r="APS80" s="5"/>
      <c r="APT80" s="5"/>
      <c r="APU80" s="5"/>
      <c r="APV80" s="5"/>
      <c r="APW80" s="5"/>
      <c r="APX80" s="5"/>
      <c r="APY80" s="5"/>
      <c r="APZ80" s="5"/>
      <c r="AQA80" s="5"/>
      <c r="AQB80" s="5"/>
      <c r="AQC80" s="5"/>
      <c r="AQD80" s="5"/>
      <c r="AQE80" s="5"/>
      <c r="AQF80" s="5"/>
      <c r="AQG80" s="5"/>
      <c r="AQH80" s="5"/>
      <c r="AQI80" s="5"/>
      <c r="AQJ80" s="5"/>
      <c r="AQK80" s="5"/>
      <c r="AQL80" s="5"/>
      <c r="AQM80" s="5"/>
      <c r="AQN80" s="5"/>
      <c r="AQO80" s="5"/>
      <c r="AQP80" s="5"/>
      <c r="AQQ80" s="5"/>
      <c r="AQR80" s="5"/>
      <c r="AQS80" s="5"/>
      <c r="AQT80" s="5"/>
      <c r="AQU80" s="5"/>
      <c r="AQV80" s="5"/>
      <c r="AQW80" s="5"/>
      <c r="AQX80" s="5"/>
      <c r="AQY80" s="5"/>
      <c r="AQZ80" s="5"/>
      <c r="ARA80" s="5"/>
      <c r="ARB80" s="5"/>
      <c r="ARC80" s="5"/>
      <c r="ARD80" s="5"/>
      <c r="ARE80" s="5"/>
      <c r="ARF80" s="5"/>
      <c r="ARG80" s="5"/>
      <c r="ARH80" s="5"/>
      <c r="ARI80" s="5"/>
      <c r="ARJ80" s="5"/>
      <c r="ARK80" s="5"/>
      <c r="ARL80" s="5"/>
      <c r="ARM80" s="5"/>
      <c r="ARN80" s="5"/>
      <c r="ARO80" s="5"/>
      <c r="ARP80" s="5"/>
      <c r="ARQ80" s="5"/>
      <c r="ARR80" s="5"/>
      <c r="ARS80" s="5"/>
      <c r="ART80" s="5"/>
      <c r="ARU80" s="5"/>
      <c r="ARV80" s="5"/>
      <c r="ARW80" s="5"/>
      <c r="ARX80" s="5"/>
      <c r="ARY80" s="5"/>
      <c r="ARZ80" s="5"/>
      <c r="ASA80" s="5"/>
      <c r="ASB80" s="5"/>
      <c r="ASC80" s="5"/>
      <c r="ASD80" s="5"/>
      <c r="ASE80" s="5"/>
      <c r="ASF80" s="5"/>
      <c r="ASG80" s="5"/>
      <c r="ASH80" s="5"/>
      <c r="ASI80" s="5"/>
      <c r="ASJ80" s="5"/>
      <c r="ASK80" s="5"/>
      <c r="ASL80" s="5"/>
      <c r="ASM80" s="5"/>
      <c r="ASN80" s="5"/>
      <c r="ASO80" s="5"/>
      <c r="ASP80" s="5"/>
      <c r="ASQ80" s="5"/>
      <c r="ASR80" s="5"/>
      <c r="ASS80" s="5"/>
      <c r="AST80" s="5"/>
      <c r="ASU80" s="5"/>
      <c r="ASV80" s="5"/>
      <c r="ASW80" s="5"/>
      <c r="ASX80" s="5"/>
      <c r="ASY80" s="5"/>
      <c r="ASZ80" s="5"/>
      <c r="ATA80" s="5"/>
      <c r="ATB80" s="5"/>
      <c r="ATC80" s="5"/>
      <c r="ATD80" s="5"/>
      <c r="ATE80" s="5"/>
      <c r="ATF80" s="5"/>
      <c r="ATG80" s="5"/>
      <c r="ATH80" s="5"/>
      <c r="ATI80" s="5"/>
      <c r="ATJ80" s="5"/>
      <c r="ATK80" s="5"/>
      <c r="ATL80" s="5"/>
      <c r="ATM80" s="5"/>
      <c r="ATN80" s="5"/>
      <c r="ATO80" s="5"/>
      <c r="ATP80" s="5"/>
      <c r="ATQ80" s="5"/>
      <c r="ATR80" s="5"/>
      <c r="ATS80" s="5"/>
      <c r="ATT80" s="5"/>
      <c r="ATU80" s="5"/>
      <c r="ATV80" s="5"/>
      <c r="ATW80" s="5"/>
      <c r="ATX80" s="5"/>
      <c r="ATY80" s="5"/>
      <c r="ATZ80" s="5"/>
      <c r="AUA80" s="5"/>
      <c r="AUB80" s="5"/>
      <c r="AUC80" s="5"/>
      <c r="AUD80" s="5"/>
      <c r="AUE80" s="5"/>
      <c r="AUF80" s="5"/>
      <c r="AUG80" s="5"/>
      <c r="AUH80" s="5"/>
      <c r="AUI80" s="5"/>
      <c r="AUJ80" s="5"/>
      <c r="AUK80" s="5"/>
      <c r="AUL80" s="5"/>
      <c r="AUM80" s="5"/>
      <c r="AUN80" s="5"/>
      <c r="AUO80" s="5"/>
      <c r="AUP80" s="5"/>
      <c r="AUQ80" s="5"/>
      <c r="AUR80" s="5"/>
      <c r="AUS80" s="5"/>
      <c r="AUT80" s="5"/>
      <c r="AUU80" s="5"/>
      <c r="AUV80" s="5"/>
      <c r="AUW80" s="5"/>
      <c r="AUX80" s="5"/>
      <c r="AUY80" s="5"/>
      <c r="AUZ80" s="5"/>
      <c r="AVA80" s="5"/>
      <c r="AVB80" s="5"/>
      <c r="AVC80" s="5"/>
      <c r="AVD80" s="5"/>
      <c r="AVE80" s="5"/>
      <c r="AVF80" s="5"/>
      <c r="AVG80" s="5"/>
      <c r="AVH80" s="5"/>
      <c r="AVI80" s="5"/>
      <c r="AVJ80" s="5"/>
      <c r="AVK80" s="5"/>
      <c r="AVL80" s="5"/>
      <c r="AVM80" s="5"/>
      <c r="AVN80" s="5"/>
      <c r="AVO80" s="5"/>
      <c r="AVP80" s="5"/>
      <c r="AVQ80" s="5"/>
      <c r="AVR80" s="5"/>
      <c r="AVS80" s="5"/>
      <c r="AVT80" s="5"/>
      <c r="AVU80" s="5"/>
      <c r="AVV80" s="5"/>
      <c r="AVW80" s="5"/>
      <c r="AVX80" s="5"/>
      <c r="AVY80" s="5"/>
      <c r="AVZ80" s="5"/>
      <c r="AWA80" s="5"/>
      <c r="AWB80" s="5"/>
      <c r="AWC80" s="5"/>
      <c r="AWD80" s="5"/>
      <c r="AWE80" s="5"/>
      <c r="AWF80" s="5"/>
      <c r="AWG80" s="5"/>
      <c r="AWH80" s="5"/>
      <c r="AWI80" s="5"/>
      <c r="AWJ80" s="5"/>
      <c r="AWK80" s="5"/>
      <c r="AWL80" s="5"/>
      <c r="AWM80" s="5"/>
      <c r="AWN80" s="5"/>
      <c r="AWO80" s="5"/>
      <c r="AWP80" s="5"/>
      <c r="AWQ80" s="5"/>
      <c r="AWR80" s="5"/>
      <c r="AWS80" s="5"/>
      <c r="AWT80" s="5"/>
      <c r="AWU80" s="5"/>
      <c r="AWV80" s="5"/>
      <c r="AWW80" s="5"/>
      <c r="AWX80" s="5"/>
      <c r="AWY80" s="5"/>
      <c r="AWZ80" s="5"/>
      <c r="AXA80" s="5"/>
      <c r="AXB80" s="5"/>
      <c r="AXC80" s="5"/>
      <c r="AXD80" s="5"/>
      <c r="AXE80" s="5"/>
      <c r="AXF80" s="5"/>
      <c r="AXG80" s="5"/>
      <c r="AXH80" s="5"/>
      <c r="AXI80" s="5"/>
      <c r="AXJ80" s="5"/>
      <c r="AXK80" s="5"/>
      <c r="AXL80" s="5"/>
      <c r="AXM80" s="5"/>
      <c r="AXN80" s="5"/>
      <c r="AXO80" s="5"/>
      <c r="AXP80" s="5"/>
      <c r="AXQ80" s="5"/>
      <c r="AXR80" s="5"/>
      <c r="AXS80" s="5"/>
      <c r="AXT80" s="5"/>
      <c r="AXU80" s="5"/>
      <c r="AXV80" s="5"/>
      <c r="AXW80" s="5"/>
      <c r="AXX80" s="5"/>
      <c r="AXY80" s="5"/>
      <c r="AXZ80" s="5"/>
      <c r="AYA80" s="5"/>
      <c r="AYB80" s="5"/>
      <c r="AYC80" s="5"/>
      <c r="AYD80" s="5"/>
      <c r="AYE80" s="5"/>
      <c r="AYF80" s="5"/>
      <c r="AYG80" s="5"/>
      <c r="AYH80" s="5"/>
      <c r="AYI80" s="5"/>
      <c r="AYJ80" s="5"/>
      <c r="AYK80" s="5"/>
      <c r="AYL80" s="5"/>
      <c r="AYM80" s="5"/>
      <c r="AYN80" s="5"/>
      <c r="AYO80" s="5"/>
      <c r="AYP80" s="5"/>
      <c r="AYQ80" s="5"/>
      <c r="AYR80" s="5"/>
      <c r="AYS80" s="5"/>
      <c r="AYT80" s="5"/>
      <c r="AYU80" s="5"/>
      <c r="AYV80" s="5"/>
      <c r="AYW80" s="5"/>
      <c r="AYX80" s="5"/>
      <c r="AYY80" s="5"/>
      <c r="AYZ80" s="5"/>
      <c r="AZA80" s="5"/>
      <c r="AZB80" s="5"/>
      <c r="AZC80" s="5"/>
      <c r="AZD80" s="5"/>
      <c r="AZE80" s="5"/>
      <c r="AZF80" s="5"/>
      <c r="AZG80" s="5"/>
      <c r="AZH80" s="5"/>
      <c r="AZI80" s="5"/>
      <c r="AZJ80" s="5"/>
      <c r="AZK80" s="5"/>
      <c r="AZL80" s="5"/>
      <c r="AZM80" s="5"/>
      <c r="AZN80" s="5"/>
      <c r="AZO80" s="5"/>
      <c r="AZP80" s="5"/>
      <c r="AZQ80" s="5"/>
      <c r="AZR80" s="5"/>
      <c r="AZS80" s="5"/>
      <c r="AZT80" s="5"/>
      <c r="AZU80" s="5"/>
      <c r="AZV80" s="5"/>
      <c r="AZW80" s="5"/>
      <c r="AZX80" s="5"/>
      <c r="AZY80" s="5"/>
      <c r="AZZ80" s="5"/>
      <c r="BAA80" s="5"/>
      <c r="BAB80" s="5"/>
      <c r="BAC80" s="5"/>
      <c r="BAD80" s="5"/>
      <c r="BAE80" s="5"/>
      <c r="BAF80" s="5"/>
      <c r="BAG80" s="5"/>
      <c r="BAH80" s="5"/>
      <c r="BAI80" s="5"/>
      <c r="BAJ80" s="5"/>
      <c r="BAK80" s="5"/>
      <c r="BAL80" s="5"/>
      <c r="BAM80" s="5"/>
      <c r="BAN80" s="5"/>
      <c r="BAO80" s="5"/>
      <c r="BAP80" s="5"/>
      <c r="BAQ80" s="5"/>
      <c r="BAR80" s="5"/>
      <c r="BAS80" s="5"/>
      <c r="BAT80" s="5"/>
      <c r="BAU80" s="5"/>
      <c r="BAV80" s="5"/>
      <c r="BAW80" s="5"/>
      <c r="BAX80" s="5"/>
      <c r="BAY80" s="5"/>
      <c r="BAZ80" s="5"/>
      <c r="BBA80" s="5"/>
      <c r="BBB80" s="5"/>
      <c r="BBC80" s="5"/>
      <c r="BBD80" s="5"/>
      <c r="BBE80" s="5"/>
      <c r="BBF80" s="5"/>
      <c r="BBG80" s="5"/>
      <c r="BBH80" s="5"/>
      <c r="BBI80" s="5"/>
      <c r="BBJ80" s="5"/>
      <c r="BBK80" s="5"/>
      <c r="BBL80" s="5"/>
      <c r="BBM80" s="5"/>
      <c r="BBN80" s="5"/>
      <c r="BBO80" s="5"/>
      <c r="BBP80" s="5"/>
      <c r="BBQ80" s="5"/>
      <c r="BBR80" s="5"/>
      <c r="BBS80" s="5"/>
      <c r="BBT80" s="5"/>
      <c r="BBU80" s="5"/>
      <c r="BBV80" s="5"/>
      <c r="BBW80" s="5"/>
      <c r="BBX80" s="5"/>
      <c r="BBY80" s="5"/>
      <c r="BBZ80" s="5"/>
      <c r="BCA80" s="5"/>
      <c r="BCB80" s="5"/>
      <c r="BCC80" s="5"/>
      <c r="BCD80" s="5"/>
      <c r="BCE80" s="5"/>
      <c r="BCF80" s="5"/>
      <c r="BCG80" s="5"/>
      <c r="BCH80" s="5"/>
      <c r="BCI80" s="5"/>
      <c r="BCJ80" s="5"/>
      <c r="BCK80" s="5"/>
      <c r="BCL80" s="5"/>
      <c r="BCM80" s="5"/>
      <c r="BCN80" s="5"/>
      <c r="BCO80" s="5"/>
      <c r="BCP80" s="5"/>
      <c r="BCQ80" s="5"/>
      <c r="BCR80" s="5"/>
      <c r="BCS80" s="5"/>
      <c r="BCT80" s="5"/>
      <c r="BCU80" s="5"/>
      <c r="BCV80" s="5"/>
      <c r="BCW80" s="5"/>
      <c r="BCX80" s="5"/>
      <c r="BCY80" s="5"/>
      <c r="BCZ80" s="5"/>
      <c r="BDA80" s="5"/>
      <c r="BDB80" s="5"/>
      <c r="BDC80" s="5"/>
      <c r="BDD80" s="5"/>
      <c r="BDE80" s="5"/>
      <c r="BDF80" s="5"/>
      <c r="BDG80" s="5"/>
      <c r="BDH80" s="5"/>
      <c r="BDI80" s="5"/>
      <c r="BDJ80" s="5"/>
      <c r="BDK80" s="5"/>
      <c r="BDL80" s="5"/>
      <c r="BDM80" s="5"/>
      <c r="BDN80" s="5"/>
      <c r="BDO80" s="5"/>
      <c r="BDP80" s="5"/>
      <c r="BDQ80" s="5"/>
      <c r="BDR80" s="5"/>
      <c r="BDS80" s="5"/>
      <c r="BDT80" s="5"/>
      <c r="BDU80" s="5"/>
      <c r="BDV80" s="5"/>
      <c r="BDW80" s="5"/>
      <c r="BDX80" s="5"/>
      <c r="BDY80" s="5"/>
      <c r="BDZ80" s="5"/>
      <c r="BEA80" s="5"/>
      <c r="BEB80" s="5"/>
      <c r="BEC80" s="5"/>
      <c r="BED80" s="5"/>
      <c r="BEE80" s="5"/>
      <c r="BEF80" s="5"/>
      <c r="BEG80" s="5"/>
      <c r="BEH80" s="5"/>
      <c r="BEI80" s="5"/>
      <c r="BEJ80" s="5"/>
      <c r="BEK80" s="5"/>
      <c r="BEL80" s="5"/>
      <c r="BEM80" s="5"/>
      <c r="BEN80" s="5"/>
      <c r="BEO80" s="5"/>
      <c r="BEP80" s="5"/>
      <c r="BEQ80" s="5"/>
      <c r="BER80" s="5"/>
      <c r="BES80" s="5"/>
      <c r="BET80" s="5"/>
      <c r="BEU80" s="5"/>
      <c r="BEV80" s="5"/>
      <c r="BEW80" s="5"/>
      <c r="BEX80" s="5"/>
      <c r="BEY80" s="5"/>
      <c r="BEZ80" s="5"/>
      <c r="BFA80" s="5"/>
      <c r="BFB80" s="5"/>
      <c r="BFC80" s="5"/>
      <c r="BFD80" s="5"/>
      <c r="BFE80" s="5"/>
      <c r="BFF80" s="5"/>
      <c r="BFG80" s="5"/>
      <c r="BFH80" s="5"/>
      <c r="BFI80" s="5"/>
      <c r="BFJ80" s="5"/>
      <c r="BFK80" s="5"/>
      <c r="BFL80" s="5"/>
      <c r="BFM80" s="5"/>
      <c r="BFN80" s="5"/>
      <c r="BFO80" s="5"/>
      <c r="BFP80" s="5"/>
      <c r="BFQ80" s="5"/>
      <c r="BFR80" s="5"/>
      <c r="BFS80" s="5"/>
      <c r="BFT80" s="5"/>
      <c r="BFU80" s="5"/>
      <c r="BFV80" s="5"/>
      <c r="BFW80" s="5"/>
      <c r="BFX80" s="5"/>
      <c r="BFY80" s="5"/>
      <c r="BFZ80" s="5"/>
      <c r="BGA80" s="5"/>
      <c r="BGB80" s="5"/>
      <c r="BGC80" s="5"/>
      <c r="BGD80" s="5"/>
      <c r="BGE80" s="5"/>
      <c r="BGF80" s="5"/>
      <c r="BGG80" s="5"/>
      <c r="BGH80" s="5"/>
      <c r="BGI80" s="5"/>
      <c r="BGJ80" s="5"/>
      <c r="BGK80" s="5"/>
      <c r="BGL80" s="5"/>
      <c r="BGM80" s="5"/>
      <c r="BGN80" s="5"/>
      <c r="BGO80" s="5"/>
      <c r="BGP80" s="5"/>
      <c r="BGQ80" s="5"/>
      <c r="BGR80" s="5"/>
      <c r="BGS80" s="5"/>
      <c r="BGT80" s="5"/>
      <c r="BGU80" s="5"/>
      <c r="BGV80" s="5"/>
      <c r="BGW80" s="5"/>
      <c r="BGX80" s="5"/>
      <c r="BGY80" s="5"/>
      <c r="BGZ80" s="5"/>
      <c r="BHA80" s="5"/>
      <c r="BHB80" s="5"/>
      <c r="BHC80" s="5"/>
      <c r="BHD80" s="5"/>
      <c r="BHE80" s="5"/>
      <c r="BHF80" s="5"/>
      <c r="BHG80" s="5"/>
      <c r="BHH80" s="5"/>
      <c r="BHI80" s="5"/>
      <c r="BHJ80" s="5"/>
      <c r="BHK80" s="5"/>
      <c r="BHL80" s="5"/>
      <c r="BHM80" s="5"/>
      <c r="BHN80" s="5"/>
      <c r="BHO80" s="5"/>
      <c r="BHP80" s="5"/>
      <c r="BHQ80" s="5"/>
      <c r="BHR80" s="5"/>
      <c r="BHS80" s="5"/>
      <c r="BHT80" s="5"/>
      <c r="BHU80" s="5"/>
      <c r="BHV80" s="5"/>
      <c r="BHW80" s="5"/>
      <c r="BHX80" s="5"/>
      <c r="BHY80" s="5"/>
      <c r="BHZ80" s="5"/>
      <c r="BIA80" s="5"/>
      <c r="BIB80" s="5"/>
      <c r="BIC80" s="5"/>
      <c r="BID80" s="5"/>
      <c r="BIE80" s="5"/>
      <c r="BIF80" s="5"/>
      <c r="BIG80" s="5"/>
      <c r="BIH80" s="5"/>
      <c r="BII80" s="5"/>
      <c r="BIJ80" s="5"/>
      <c r="BIK80" s="5"/>
      <c r="BIL80" s="5"/>
      <c r="BIM80" s="5"/>
      <c r="BIN80" s="5"/>
      <c r="BIO80" s="5"/>
      <c r="BIP80" s="5"/>
      <c r="BIQ80" s="5"/>
      <c r="BIR80" s="5"/>
      <c r="BIS80" s="5"/>
      <c r="BIT80" s="5"/>
      <c r="BIU80" s="5"/>
      <c r="BIV80" s="5"/>
      <c r="BIW80" s="5"/>
      <c r="BIX80" s="5"/>
      <c r="BIY80" s="5"/>
      <c r="BIZ80" s="5"/>
      <c r="BJA80" s="5"/>
      <c r="BJB80" s="5"/>
      <c r="BJC80" s="5"/>
      <c r="BJD80" s="5"/>
      <c r="BJE80" s="5"/>
      <c r="BJF80" s="5"/>
      <c r="BJG80" s="5"/>
      <c r="BJH80" s="5"/>
      <c r="BJI80" s="5"/>
      <c r="BJJ80" s="5"/>
      <c r="BJK80" s="5"/>
      <c r="BJL80" s="5"/>
      <c r="BJM80" s="5"/>
      <c r="BJN80" s="5"/>
      <c r="BJO80" s="5"/>
      <c r="BJP80" s="5"/>
      <c r="BJQ80" s="5"/>
      <c r="BJR80" s="5"/>
      <c r="BJS80" s="5"/>
      <c r="BJT80" s="5"/>
      <c r="BJU80" s="5"/>
      <c r="BJV80" s="5"/>
      <c r="BJW80" s="5"/>
      <c r="BJX80" s="5"/>
      <c r="BJY80" s="5"/>
      <c r="BJZ80" s="5"/>
      <c r="BKA80" s="5"/>
      <c r="BKB80" s="5"/>
      <c r="BKC80" s="5"/>
      <c r="BKD80" s="5"/>
      <c r="BKE80" s="5"/>
      <c r="BKF80" s="5"/>
      <c r="BKG80" s="5"/>
      <c r="BKH80" s="5"/>
      <c r="BKI80" s="5"/>
      <c r="BKJ80" s="5"/>
      <c r="BKK80" s="5"/>
      <c r="BKL80" s="5"/>
      <c r="BKM80" s="5"/>
      <c r="BKN80" s="5"/>
      <c r="BKO80" s="5"/>
      <c r="BKP80" s="5"/>
      <c r="BKQ80" s="5"/>
      <c r="BKR80" s="5"/>
      <c r="BKS80" s="5"/>
      <c r="BKT80" s="5"/>
      <c r="BKU80" s="5"/>
      <c r="BKV80" s="5"/>
      <c r="BKW80" s="5"/>
      <c r="BKX80" s="5"/>
      <c r="BKY80" s="5"/>
      <c r="BKZ80" s="5"/>
      <c r="BLA80" s="5"/>
      <c r="BLB80" s="5"/>
      <c r="BLC80" s="5"/>
      <c r="BLD80" s="5"/>
      <c r="BLE80" s="5"/>
      <c r="BLF80" s="5"/>
      <c r="BLG80" s="5"/>
      <c r="BLH80" s="5"/>
      <c r="BLI80" s="5"/>
      <c r="BLJ80" s="5"/>
      <c r="BLK80" s="5"/>
      <c r="BLL80" s="5"/>
      <c r="BLM80" s="5"/>
      <c r="BLN80" s="5"/>
      <c r="BLO80" s="5"/>
      <c r="BLP80" s="5"/>
      <c r="BLQ80" s="5"/>
      <c r="BLR80" s="5"/>
      <c r="BLS80" s="5"/>
      <c r="BLT80" s="5"/>
      <c r="BLU80" s="5"/>
      <c r="BLV80" s="5"/>
      <c r="BLW80" s="5"/>
      <c r="BLX80" s="5"/>
      <c r="BLY80" s="5"/>
      <c r="BLZ80" s="5"/>
      <c r="BMA80" s="5"/>
      <c r="BMB80" s="5"/>
      <c r="BMC80" s="5"/>
      <c r="BMD80" s="5"/>
      <c r="BME80" s="5"/>
      <c r="BMF80" s="5"/>
      <c r="BMG80" s="5"/>
      <c r="BMH80" s="5"/>
      <c r="BMI80" s="5"/>
      <c r="BMJ80" s="5"/>
      <c r="BMK80" s="5"/>
      <c r="BML80" s="5"/>
      <c r="BMM80" s="5"/>
      <c r="BMN80" s="5"/>
      <c r="BMO80" s="5"/>
      <c r="BMP80" s="5"/>
      <c r="BMQ80" s="5"/>
      <c r="BMR80" s="5"/>
      <c r="BMS80" s="5"/>
      <c r="BMT80" s="5"/>
      <c r="BMU80" s="5"/>
      <c r="BMV80" s="5"/>
      <c r="BMW80" s="5"/>
      <c r="BMX80" s="5"/>
      <c r="BMY80" s="5"/>
      <c r="BMZ80" s="5"/>
      <c r="BNA80" s="5"/>
      <c r="BNB80" s="5"/>
      <c r="BNC80" s="5"/>
      <c r="BND80" s="5"/>
      <c r="BNE80" s="5"/>
      <c r="BNF80" s="5"/>
      <c r="BNG80" s="5"/>
      <c r="BNH80" s="5"/>
      <c r="BNI80" s="5"/>
      <c r="BNJ80" s="5"/>
      <c r="BNK80" s="5"/>
      <c r="BNL80" s="5"/>
      <c r="BNM80" s="5"/>
      <c r="BNN80" s="5"/>
      <c r="BNO80" s="5"/>
      <c r="BNP80" s="5"/>
      <c r="BNQ80" s="5"/>
      <c r="BNR80" s="5"/>
      <c r="BNS80" s="5"/>
      <c r="BNT80" s="5"/>
      <c r="BNU80" s="5"/>
      <c r="BNV80" s="5"/>
      <c r="BNW80" s="5"/>
      <c r="BNX80" s="5"/>
      <c r="BNY80" s="5"/>
      <c r="BNZ80" s="5"/>
      <c r="BOA80" s="5"/>
      <c r="BOB80" s="5"/>
      <c r="BOC80" s="5"/>
      <c r="BOD80" s="5"/>
      <c r="BOE80" s="5"/>
      <c r="BOF80" s="5"/>
      <c r="BOG80" s="5"/>
      <c r="BOH80" s="5"/>
      <c r="BOI80" s="5"/>
      <c r="BOJ80" s="5"/>
      <c r="BOK80" s="5"/>
      <c r="BOL80" s="5"/>
      <c r="BOM80" s="5"/>
      <c r="BON80" s="5"/>
      <c r="BOO80" s="5"/>
      <c r="BOP80" s="5"/>
      <c r="BOQ80" s="5"/>
      <c r="BOR80" s="5"/>
      <c r="BOS80" s="5"/>
      <c r="BOT80" s="5"/>
      <c r="BOU80" s="5"/>
      <c r="BOV80" s="5"/>
      <c r="BOW80" s="5"/>
      <c r="BOX80" s="5"/>
      <c r="BOY80" s="5"/>
      <c r="BOZ80" s="5"/>
      <c r="BPA80" s="5"/>
      <c r="BPB80" s="5"/>
      <c r="BPC80" s="5"/>
      <c r="BPD80" s="5"/>
      <c r="BPE80" s="5"/>
      <c r="BPF80" s="5"/>
      <c r="BPG80" s="5"/>
      <c r="BPH80" s="5"/>
      <c r="BPI80" s="5"/>
      <c r="BPJ80" s="5"/>
      <c r="BPK80" s="5"/>
      <c r="BPL80" s="5"/>
      <c r="BPM80" s="5"/>
      <c r="BPN80" s="5"/>
      <c r="BPO80" s="5"/>
      <c r="BPP80" s="5"/>
      <c r="BPQ80" s="5"/>
      <c r="BPR80" s="5"/>
      <c r="BPS80" s="5"/>
      <c r="BPT80" s="5"/>
      <c r="BPU80" s="5"/>
      <c r="BPV80" s="5"/>
      <c r="BPW80" s="5"/>
      <c r="BPX80" s="5"/>
      <c r="BPY80" s="5"/>
      <c r="BPZ80" s="5"/>
      <c r="BQA80" s="5"/>
      <c r="BQB80" s="5"/>
      <c r="BQC80" s="5"/>
      <c r="BQD80" s="5"/>
      <c r="BQE80" s="5"/>
      <c r="BQF80" s="5"/>
      <c r="BQG80" s="5"/>
      <c r="BQH80" s="5"/>
      <c r="BQI80" s="5"/>
      <c r="BQJ80" s="5"/>
      <c r="BQK80" s="5"/>
      <c r="BQL80" s="5"/>
      <c r="BQM80" s="5"/>
      <c r="BQN80" s="5"/>
      <c r="BQO80" s="5"/>
      <c r="BQP80" s="5"/>
      <c r="BQQ80" s="5"/>
      <c r="BQR80" s="5"/>
      <c r="BQS80" s="5"/>
      <c r="BQT80" s="5"/>
      <c r="BQU80" s="5"/>
      <c r="BQV80" s="5"/>
      <c r="BQW80" s="5"/>
      <c r="BQX80" s="5"/>
      <c r="BQY80" s="5"/>
      <c r="BQZ80" s="5"/>
      <c r="BRA80" s="5"/>
      <c r="BRB80" s="5"/>
      <c r="BRC80" s="5"/>
      <c r="BRD80" s="5"/>
      <c r="BRE80" s="5"/>
      <c r="BRF80" s="5"/>
      <c r="BRG80" s="5"/>
      <c r="BRH80" s="5"/>
      <c r="BRI80" s="5"/>
      <c r="BRJ80" s="5"/>
      <c r="BRK80" s="5"/>
      <c r="BRL80" s="5"/>
      <c r="BRM80" s="5"/>
      <c r="BRN80" s="5"/>
      <c r="BRO80" s="5"/>
      <c r="BRP80" s="5"/>
      <c r="BRQ80" s="5"/>
      <c r="BRR80" s="5"/>
      <c r="BRS80" s="5"/>
      <c r="BRT80" s="5"/>
      <c r="BRU80" s="5"/>
      <c r="BRV80" s="5"/>
      <c r="BRW80" s="5"/>
      <c r="BRX80" s="5"/>
      <c r="BRY80" s="5"/>
      <c r="BRZ80" s="5"/>
      <c r="BSA80" s="5"/>
      <c r="BSB80" s="5"/>
      <c r="BSC80" s="5"/>
      <c r="BSD80" s="5"/>
      <c r="BSE80" s="5"/>
      <c r="BSF80" s="5"/>
      <c r="BSG80" s="5"/>
      <c r="BSH80" s="5"/>
      <c r="BSI80" s="5"/>
      <c r="BSJ80" s="5"/>
      <c r="BSK80" s="5"/>
      <c r="BSL80" s="5"/>
      <c r="BSM80" s="5"/>
      <c r="BSN80" s="5"/>
      <c r="BSO80" s="5"/>
      <c r="BSP80" s="5"/>
      <c r="BSQ80" s="5"/>
      <c r="BSR80" s="5"/>
      <c r="BSS80" s="5"/>
      <c r="BST80" s="5"/>
      <c r="BSU80" s="5"/>
      <c r="BSV80" s="5"/>
      <c r="BSW80" s="5"/>
      <c r="BSX80" s="5"/>
      <c r="BSY80" s="5"/>
      <c r="BSZ80" s="5"/>
      <c r="BTA80" s="5"/>
      <c r="BTB80" s="5"/>
      <c r="BTC80" s="5"/>
      <c r="BTD80" s="5"/>
      <c r="BTE80" s="5"/>
      <c r="BTF80" s="5"/>
      <c r="BTG80" s="5"/>
      <c r="BTH80" s="5"/>
      <c r="BTI80" s="5"/>
      <c r="BTJ80" s="5"/>
      <c r="BTK80" s="5"/>
      <c r="BTL80" s="5"/>
      <c r="BTM80" s="5"/>
      <c r="BTN80" s="5"/>
      <c r="BTO80" s="5"/>
      <c r="BTP80" s="5"/>
      <c r="BTQ80" s="5"/>
      <c r="BTR80" s="5"/>
      <c r="BTS80" s="5"/>
      <c r="BTT80" s="5"/>
      <c r="BTU80" s="5"/>
      <c r="BTV80" s="5"/>
      <c r="BTW80" s="5"/>
      <c r="BTX80" s="5"/>
      <c r="BTY80" s="5"/>
      <c r="BTZ80" s="5"/>
      <c r="BUA80" s="5"/>
      <c r="BUB80" s="5"/>
      <c r="BUC80" s="5"/>
      <c r="BUD80" s="5"/>
      <c r="BUE80" s="5"/>
      <c r="BUF80" s="5"/>
      <c r="BUG80" s="5"/>
      <c r="BUH80" s="5"/>
      <c r="BUI80" s="5"/>
      <c r="BUJ80" s="5"/>
      <c r="BUK80" s="5"/>
      <c r="BUL80" s="5"/>
      <c r="BUM80" s="5"/>
      <c r="BUN80" s="5"/>
      <c r="BUO80" s="5"/>
      <c r="BUP80" s="5"/>
      <c r="BUQ80" s="5"/>
      <c r="BUR80" s="5"/>
      <c r="BUS80" s="5"/>
      <c r="BUT80" s="5"/>
      <c r="BUU80" s="5"/>
      <c r="BUV80" s="5"/>
      <c r="BUW80" s="5"/>
      <c r="BUX80" s="5"/>
      <c r="BUY80" s="5"/>
      <c r="BUZ80" s="5"/>
      <c r="BVA80" s="5"/>
      <c r="BVB80" s="5"/>
      <c r="BVC80" s="5"/>
      <c r="BVD80" s="5"/>
      <c r="BVE80" s="5"/>
      <c r="BVF80" s="5"/>
      <c r="BVG80" s="5"/>
      <c r="BVH80" s="5"/>
      <c r="BVI80" s="5"/>
      <c r="BVJ80" s="5"/>
      <c r="BVK80" s="5"/>
      <c r="BVL80" s="5"/>
      <c r="BVM80" s="5"/>
      <c r="BVN80" s="5"/>
      <c r="BVO80" s="5"/>
      <c r="BVP80" s="5"/>
      <c r="BVQ80" s="5"/>
      <c r="BVR80" s="5"/>
      <c r="BVS80" s="5"/>
      <c r="BVT80" s="5"/>
      <c r="BVU80" s="5"/>
      <c r="BVV80" s="5"/>
      <c r="BVW80" s="5"/>
      <c r="BVX80" s="5"/>
      <c r="BVY80" s="5"/>
      <c r="BVZ80" s="5"/>
      <c r="BWA80" s="5"/>
      <c r="BWB80" s="5"/>
      <c r="BWC80" s="5"/>
      <c r="BWD80" s="5"/>
      <c r="BWE80" s="5"/>
      <c r="BWF80" s="5"/>
      <c r="BWG80" s="5"/>
      <c r="BWH80" s="5"/>
      <c r="BWI80" s="5"/>
      <c r="BWJ80" s="5"/>
      <c r="BWK80" s="5"/>
      <c r="BWL80" s="5"/>
      <c r="BWM80" s="5"/>
      <c r="BWN80" s="5"/>
      <c r="BWO80" s="5"/>
      <c r="BWP80" s="5"/>
      <c r="BWQ80" s="5"/>
      <c r="BWR80" s="5"/>
      <c r="BWS80" s="5"/>
      <c r="BWT80" s="5"/>
      <c r="BWU80" s="5"/>
      <c r="BWV80" s="5"/>
      <c r="BWW80" s="5"/>
      <c r="BWX80" s="5"/>
      <c r="BWY80" s="5"/>
      <c r="BWZ80" s="5"/>
      <c r="BXA80" s="5"/>
      <c r="BXB80" s="5"/>
      <c r="BXC80" s="5"/>
      <c r="BXD80" s="5"/>
      <c r="BXE80" s="5"/>
      <c r="BXF80" s="5"/>
      <c r="BXG80" s="5"/>
      <c r="BXH80" s="5"/>
      <c r="BXI80" s="5"/>
      <c r="BXJ80" s="5"/>
      <c r="BXK80" s="5"/>
      <c r="BXL80" s="5"/>
      <c r="BXM80" s="5"/>
      <c r="BXN80" s="5"/>
      <c r="BXO80" s="5"/>
      <c r="BXP80" s="5"/>
      <c r="BXQ80" s="5"/>
      <c r="BXR80" s="5"/>
      <c r="BXS80" s="5"/>
      <c r="BXT80" s="5"/>
      <c r="BXU80" s="5"/>
      <c r="BXV80" s="5"/>
      <c r="BXW80" s="5"/>
      <c r="BXX80" s="5"/>
      <c r="BXY80" s="5"/>
      <c r="BXZ80" s="5"/>
      <c r="BYA80" s="5"/>
      <c r="BYB80" s="5"/>
      <c r="BYC80" s="5"/>
      <c r="BYD80" s="5"/>
      <c r="BYE80" s="5"/>
      <c r="BYF80" s="5"/>
      <c r="BYG80" s="5"/>
      <c r="BYH80" s="5"/>
      <c r="BYI80" s="5"/>
      <c r="BYJ80" s="5"/>
      <c r="BYK80" s="5"/>
      <c r="BYL80" s="5"/>
      <c r="BYM80" s="5"/>
      <c r="BYN80" s="5"/>
      <c r="BYO80" s="5"/>
      <c r="BYP80" s="5"/>
      <c r="BYQ80" s="5"/>
      <c r="BYR80" s="5"/>
      <c r="BYS80" s="5"/>
      <c r="BYT80" s="5"/>
      <c r="BYU80" s="5"/>
      <c r="BYV80" s="5"/>
      <c r="BYW80" s="5"/>
      <c r="BYX80" s="5"/>
      <c r="BYY80" s="5"/>
      <c r="BYZ80" s="5"/>
      <c r="BZA80" s="5"/>
      <c r="BZB80" s="5"/>
      <c r="BZC80" s="5"/>
      <c r="BZD80" s="5"/>
      <c r="BZE80" s="5"/>
      <c r="BZF80" s="5"/>
      <c r="BZG80" s="5"/>
      <c r="BZH80" s="5"/>
      <c r="BZI80" s="5"/>
      <c r="BZJ80" s="5"/>
      <c r="BZK80" s="5"/>
      <c r="BZL80" s="5"/>
      <c r="BZM80" s="5"/>
      <c r="BZN80" s="5"/>
      <c r="BZO80" s="5"/>
      <c r="BZP80" s="5"/>
      <c r="BZQ80" s="5"/>
      <c r="BZR80" s="5"/>
      <c r="BZS80" s="5"/>
      <c r="BZT80" s="5"/>
      <c r="BZU80" s="5"/>
      <c r="BZV80" s="5"/>
      <c r="BZW80" s="5"/>
      <c r="BZX80" s="5"/>
      <c r="BZY80" s="5"/>
      <c r="BZZ80" s="5"/>
      <c r="CAA80" s="5"/>
      <c r="CAB80" s="5"/>
      <c r="CAC80" s="5"/>
      <c r="CAD80" s="5"/>
      <c r="CAE80" s="5"/>
      <c r="CAF80" s="5"/>
      <c r="CAG80" s="5"/>
      <c r="CAH80" s="5"/>
      <c r="CAI80" s="5"/>
      <c r="CAJ80" s="5"/>
      <c r="CAK80" s="5"/>
      <c r="CAL80" s="5"/>
      <c r="CAM80" s="5"/>
      <c r="CAN80" s="5"/>
      <c r="CAO80" s="5"/>
      <c r="CAP80" s="5"/>
      <c r="CAQ80" s="5"/>
      <c r="CAR80" s="5"/>
      <c r="CAS80" s="5"/>
      <c r="CAT80" s="5"/>
      <c r="CAU80" s="5"/>
      <c r="CAV80" s="5"/>
      <c r="CAW80" s="5"/>
      <c r="CAX80" s="5"/>
      <c r="CAY80" s="5"/>
      <c r="CAZ80" s="5"/>
      <c r="CBA80" s="5"/>
      <c r="CBB80" s="5"/>
      <c r="CBC80" s="5"/>
      <c r="CBD80" s="5"/>
      <c r="CBE80" s="5"/>
      <c r="CBF80" s="5"/>
      <c r="CBG80" s="5"/>
      <c r="CBH80" s="5"/>
      <c r="CBI80" s="5"/>
      <c r="CBJ80" s="5"/>
      <c r="CBK80" s="5"/>
      <c r="CBL80" s="5"/>
      <c r="CBM80" s="5"/>
      <c r="CBN80" s="5"/>
      <c r="CBO80" s="5"/>
      <c r="CBP80" s="5"/>
      <c r="CBQ80" s="5"/>
      <c r="CBR80" s="5"/>
      <c r="CBS80" s="5"/>
      <c r="CBT80" s="5"/>
      <c r="CBU80" s="5"/>
      <c r="CBV80" s="5"/>
      <c r="CBW80" s="5"/>
      <c r="CBX80" s="5"/>
      <c r="CBY80" s="5"/>
      <c r="CBZ80" s="5"/>
      <c r="CCA80" s="5"/>
      <c r="CCB80" s="5"/>
      <c r="CCC80" s="5"/>
      <c r="CCD80" s="5"/>
      <c r="CCE80" s="5"/>
      <c r="CCF80" s="5"/>
      <c r="CCG80" s="5"/>
      <c r="CCH80" s="5"/>
      <c r="CCI80" s="5"/>
      <c r="CCJ80" s="5"/>
      <c r="CCK80" s="5"/>
      <c r="CCL80" s="5"/>
      <c r="CCM80" s="5"/>
      <c r="CCN80" s="5"/>
      <c r="CCO80" s="5"/>
      <c r="CCP80" s="5"/>
      <c r="CCQ80" s="5"/>
      <c r="CCR80" s="5"/>
      <c r="CCS80" s="5"/>
      <c r="CCT80" s="5"/>
      <c r="CCU80" s="5"/>
      <c r="CCV80" s="5"/>
      <c r="CCW80" s="5"/>
      <c r="CCX80" s="5"/>
      <c r="CCY80" s="5"/>
      <c r="CCZ80" s="5"/>
      <c r="CDA80" s="5"/>
      <c r="CDB80" s="5"/>
      <c r="CDC80" s="5"/>
      <c r="CDD80" s="5"/>
      <c r="CDE80" s="5"/>
      <c r="CDF80" s="5"/>
      <c r="CDG80" s="5"/>
      <c r="CDH80" s="5"/>
      <c r="CDI80" s="5"/>
      <c r="CDJ80" s="5"/>
      <c r="CDK80" s="5"/>
      <c r="CDL80" s="5"/>
      <c r="CDM80" s="5"/>
      <c r="CDN80" s="5"/>
      <c r="CDO80" s="5"/>
      <c r="CDP80" s="5"/>
      <c r="CDQ80" s="5"/>
      <c r="CDR80" s="5"/>
      <c r="CDS80" s="5"/>
      <c r="CDT80" s="5"/>
      <c r="CDU80" s="5"/>
      <c r="CDV80" s="5"/>
      <c r="CDW80" s="5"/>
      <c r="CDX80" s="5"/>
      <c r="CDY80" s="5"/>
      <c r="CDZ80" s="5"/>
      <c r="CEA80" s="5"/>
      <c r="CEB80" s="5"/>
      <c r="CEC80" s="5"/>
      <c r="CED80" s="5"/>
      <c r="CEE80" s="5"/>
      <c r="CEF80" s="5"/>
      <c r="CEG80" s="5"/>
      <c r="CEH80" s="5"/>
      <c r="CEI80" s="5"/>
      <c r="CEJ80" s="5"/>
      <c r="CEK80" s="5"/>
      <c r="CEL80" s="5"/>
      <c r="CEM80" s="5"/>
      <c r="CEN80" s="5"/>
      <c r="CEO80" s="5"/>
      <c r="CEP80" s="5"/>
      <c r="CEQ80" s="5"/>
      <c r="CER80" s="5"/>
      <c r="CES80" s="5"/>
      <c r="CET80" s="5"/>
      <c r="CEU80" s="5"/>
      <c r="CEV80" s="5"/>
      <c r="CEW80" s="5"/>
      <c r="CEX80" s="5"/>
      <c r="CEY80" s="5"/>
      <c r="CEZ80" s="5"/>
      <c r="CFA80" s="5"/>
      <c r="CFB80" s="5"/>
      <c r="CFC80" s="5"/>
      <c r="CFD80" s="5"/>
      <c r="CFE80" s="5"/>
      <c r="CFF80" s="5"/>
      <c r="CFG80" s="5"/>
      <c r="CFH80" s="5"/>
      <c r="CFI80" s="5"/>
      <c r="CFJ80" s="5"/>
      <c r="CFK80" s="5"/>
      <c r="CFL80" s="5"/>
      <c r="CFM80" s="5"/>
      <c r="CFN80" s="5"/>
      <c r="CFO80" s="5"/>
      <c r="CFP80" s="5"/>
      <c r="CFQ80" s="5"/>
      <c r="CFR80" s="5"/>
      <c r="CFS80" s="5"/>
      <c r="CFT80" s="5"/>
      <c r="CFU80" s="5"/>
      <c r="CFV80" s="5"/>
      <c r="CFW80" s="5"/>
      <c r="CFX80" s="5"/>
      <c r="CFY80" s="5"/>
      <c r="CFZ80" s="5"/>
      <c r="CGA80" s="5"/>
      <c r="CGB80" s="5"/>
      <c r="CGC80" s="5"/>
      <c r="CGD80" s="5"/>
      <c r="CGE80" s="5"/>
      <c r="CGF80" s="5"/>
      <c r="CGG80" s="5"/>
      <c r="CGH80" s="5"/>
      <c r="CGI80" s="5"/>
      <c r="CGJ80" s="5"/>
      <c r="CGK80" s="5"/>
      <c r="CGL80" s="5"/>
      <c r="CGM80" s="5"/>
      <c r="CGN80" s="5"/>
      <c r="CGO80" s="5"/>
      <c r="CGP80" s="5"/>
      <c r="CGQ80" s="5"/>
      <c r="CGR80" s="5"/>
      <c r="CGS80" s="5"/>
      <c r="CGT80" s="5"/>
      <c r="CGU80" s="5"/>
      <c r="CGV80" s="5"/>
      <c r="CGW80" s="5"/>
      <c r="CGX80" s="5"/>
      <c r="CGY80" s="5"/>
      <c r="CGZ80" s="5"/>
      <c r="CHA80" s="5"/>
      <c r="CHB80" s="5"/>
      <c r="CHC80" s="5"/>
      <c r="CHD80" s="5"/>
      <c r="CHE80" s="5"/>
      <c r="CHF80" s="5"/>
      <c r="CHG80" s="5"/>
      <c r="CHH80" s="5"/>
      <c r="CHI80" s="5"/>
      <c r="CHJ80" s="5"/>
      <c r="CHK80" s="5"/>
      <c r="CHL80" s="5"/>
      <c r="CHM80" s="5"/>
      <c r="CHN80" s="5"/>
      <c r="CHO80" s="5"/>
      <c r="CHP80" s="5"/>
      <c r="CHQ80" s="5"/>
      <c r="CHR80" s="5"/>
      <c r="CHS80" s="5"/>
      <c r="CHT80" s="5"/>
      <c r="CHU80" s="5"/>
      <c r="CHV80" s="5"/>
      <c r="CHW80" s="5"/>
      <c r="CHX80" s="5"/>
      <c r="CHY80" s="5"/>
      <c r="CHZ80" s="5"/>
      <c r="CIA80" s="5"/>
      <c r="CIB80" s="5"/>
      <c r="CIC80" s="5"/>
      <c r="CID80" s="5"/>
      <c r="CIE80" s="5"/>
      <c r="CIF80" s="5"/>
      <c r="CIG80" s="5"/>
      <c r="CIH80" s="5"/>
      <c r="CII80" s="5"/>
      <c r="CIJ80" s="5"/>
      <c r="CIK80" s="5"/>
      <c r="CIL80" s="5"/>
      <c r="CIM80" s="5"/>
      <c r="CIN80" s="5"/>
      <c r="CIO80" s="5"/>
      <c r="CIP80" s="5"/>
      <c r="CIQ80" s="5"/>
      <c r="CIR80" s="5"/>
      <c r="CIS80" s="5"/>
      <c r="CIT80" s="5"/>
      <c r="CIU80" s="5"/>
      <c r="CIV80" s="5"/>
      <c r="CIW80" s="5"/>
      <c r="CIX80" s="5"/>
      <c r="CIY80" s="5"/>
      <c r="CIZ80" s="5"/>
      <c r="CJA80" s="5"/>
      <c r="CJB80" s="5"/>
      <c r="CJC80" s="5"/>
      <c r="CJD80" s="5"/>
      <c r="CJE80" s="5"/>
      <c r="CJF80" s="5"/>
      <c r="CJG80" s="5"/>
      <c r="CJH80" s="5"/>
      <c r="CJI80" s="5"/>
      <c r="CJJ80" s="5"/>
      <c r="CJK80" s="5"/>
      <c r="CJL80" s="5"/>
      <c r="CJM80" s="5"/>
      <c r="CJN80" s="5"/>
      <c r="CJO80" s="5"/>
      <c r="CJP80" s="5"/>
      <c r="CJQ80" s="5"/>
      <c r="CJR80" s="5"/>
      <c r="CJS80" s="5"/>
      <c r="CJT80" s="5"/>
      <c r="CJU80" s="5"/>
      <c r="CJV80" s="5"/>
      <c r="CJW80" s="5"/>
      <c r="CJX80" s="5"/>
      <c r="CJY80" s="5"/>
      <c r="CJZ80" s="5"/>
      <c r="CKA80" s="5"/>
      <c r="CKB80" s="5"/>
      <c r="CKC80" s="5"/>
      <c r="CKD80" s="5"/>
      <c r="CKE80" s="5"/>
      <c r="CKF80" s="5"/>
      <c r="CKG80" s="5"/>
      <c r="CKH80" s="5"/>
      <c r="CKI80" s="5"/>
      <c r="CKJ80" s="5"/>
      <c r="CKK80" s="5"/>
      <c r="CKL80" s="5"/>
      <c r="CKM80" s="5"/>
      <c r="CKN80" s="5"/>
      <c r="CKO80" s="5"/>
      <c r="CKP80" s="5"/>
      <c r="CKQ80" s="5"/>
      <c r="CKR80" s="5"/>
      <c r="CKS80" s="5"/>
      <c r="CKT80" s="5"/>
      <c r="CKU80" s="5"/>
      <c r="CKV80" s="5"/>
      <c r="CKW80" s="5"/>
      <c r="CKX80" s="5"/>
      <c r="CKY80" s="5"/>
      <c r="CKZ80" s="5"/>
      <c r="CLA80" s="5"/>
      <c r="CLB80" s="5"/>
      <c r="CLC80" s="5"/>
      <c r="CLD80" s="5"/>
      <c r="CLE80" s="5"/>
      <c r="CLF80" s="5"/>
      <c r="CLG80" s="5"/>
      <c r="CLH80" s="5"/>
      <c r="CLI80" s="5"/>
      <c r="CLJ80" s="5"/>
      <c r="CLK80" s="5"/>
      <c r="CLL80" s="5"/>
      <c r="CLM80" s="5"/>
      <c r="CLN80" s="5"/>
      <c r="CLO80" s="5"/>
      <c r="CLP80" s="5"/>
      <c r="CLQ80" s="5"/>
      <c r="CLR80" s="5"/>
      <c r="CLS80" s="5"/>
      <c r="CLT80" s="5"/>
      <c r="CLU80" s="5"/>
      <c r="CLV80" s="5"/>
      <c r="CLW80" s="5"/>
      <c r="CLX80" s="5"/>
      <c r="CLY80" s="5"/>
      <c r="CLZ80" s="5"/>
      <c r="CMA80" s="5"/>
      <c r="CMB80" s="5"/>
      <c r="CMC80" s="5"/>
      <c r="CMD80" s="5"/>
      <c r="CME80" s="5"/>
      <c r="CMF80" s="5"/>
      <c r="CMG80" s="5"/>
      <c r="CMH80" s="5"/>
      <c r="CMI80" s="5"/>
      <c r="CMJ80" s="5"/>
      <c r="CMK80" s="5"/>
      <c r="CML80" s="5"/>
      <c r="CMM80" s="5"/>
      <c r="CMN80" s="5"/>
      <c r="CMO80" s="5"/>
      <c r="CMP80" s="5"/>
      <c r="CMQ80" s="5"/>
      <c r="CMR80" s="5"/>
      <c r="CMS80" s="5"/>
      <c r="CMT80" s="5"/>
      <c r="CMU80" s="5"/>
      <c r="CMV80" s="5"/>
      <c r="CMW80" s="5"/>
      <c r="CMX80" s="5"/>
      <c r="CMY80" s="5"/>
      <c r="CMZ80" s="5"/>
      <c r="CNA80" s="5"/>
      <c r="CNB80" s="5"/>
      <c r="CNC80" s="5"/>
      <c r="CND80" s="5"/>
      <c r="CNE80" s="5"/>
      <c r="CNF80" s="5"/>
      <c r="CNG80" s="5"/>
      <c r="CNH80" s="5"/>
      <c r="CNI80" s="5"/>
      <c r="CNJ80" s="5"/>
      <c r="CNK80" s="5"/>
      <c r="CNL80" s="5"/>
      <c r="CNM80" s="5"/>
      <c r="CNN80" s="5"/>
      <c r="CNO80" s="5"/>
      <c r="CNP80" s="5"/>
      <c r="CNQ80" s="5"/>
      <c r="CNR80" s="5"/>
      <c r="CNS80" s="5"/>
      <c r="CNT80" s="5"/>
      <c r="CNU80" s="5"/>
      <c r="CNV80" s="5"/>
      <c r="CNW80" s="5"/>
      <c r="CNX80" s="5"/>
      <c r="CNY80" s="5"/>
      <c r="CNZ80" s="5"/>
      <c r="COA80" s="5"/>
      <c r="COB80" s="5"/>
      <c r="COC80" s="5"/>
      <c r="COD80" s="5"/>
      <c r="COE80" s="5"/>
      <c r="COF80" s="5"/>
      <c r="COG80" s="5"/>
      <c r="COH80" s="5"/>
      <c r="COI80" s="5"/>
      <c r="COJ80" s="5"/>
      <c r="COK80" s="5"/>
      <c r="COL80" s="5"/>
      <c r="COM80" s="5"/>
      <c r="CON80" s="5"/>
      <c r="COO80" s="5"/>
      <c r="COP80" s="5"/>
      <c r="COQ80" s="5"/>
      <c r="COR80" s="5"/>
      <c r="COS80" s="5"/>
      <c r="COT80" s="5"/>
      <c r="COU80" s="5"/>
      <c r="COV80" s="5"/>
      <c r="COW80" s="5"/>
      <c r="COX80" s="5"/>
      <c r="COY80" s="5"/>
      <c r="COZ80" s="5"/>
      <c r="CPA80" s="5"/>
      <c r="CPB80" s="5"/>
      <c r="CPC80" s="5"/>
      <c r="CPD80" s="5"/>
      <c r="CPE80" s="5"/>
      <c r="CPF80" s="5"/>
      <c r="CPG80" s="5"/>
      <c r="CPH80" s="5"/>
      <c r="CPI80" s="5"/>
      <c r="CPJ80" s="5"/>
      <c r="CPK80" s="5"/>
      <c r="CPL80" s="5"/>
      <c r="CPM80" s="5"/>
      <c r="CPN80" s="5"/>
      <c r="CPO80" s="5"/>
      <c r="CPP80" s="5"/>
      <c r="CPQ80" s="5"/>
      <c r="CPR80" s="5"/>
      <c r="CPS80" s="5"/>
      <c r="CPT80" s="5"/>
      <c r="CPU80" s="5"/>
      <c r="CPV80" s="5"/>
      <c r="CPW80" s="5"/>
      <c r="CPX80" s="5"/>
      <c r="CPY80" s="5"/>
      <c r="CPZ80" s="5"/>
      <c r="CQA80" s="5"/>
      <c r="CQB80" s="5"/>
      <c r="CQC80" s="5"/>
      <c r="CQD80" s="5"/>
      <c r="CQE80" s="5"/>
      <c r="CQF80" s="5"/>
      <c r="CQG80" s="5"/>
      <c r="CQH80" s="5"/>
      <c r="CQI80" s="5"/>
      <c r="CQJ80" s="5"/>
      <c r="CQK80" s="5"/>
      <c r="CQL80" s="5"/>
      <c r="CQM80" s="5"/>
      <c r="CQN80" s="5"/>
      <c r="CQO80" s="5"/>
      <c r="CQP80" s="5"/>
      <c r="CQQ80" s="5"/>
      <c r="CQR80" s="5"/>
      <c r="CQS80" s="5"/>
      <c r="CQT80" s="5"/>
      <c r="CQU80" s="5"/>
      <c r="CQV80" s="5"/>
      <c r="CQW80" s="5"/>
      <c r="CQX80" s="5"/>
      <c r="CQY80" s="5"/>
      <c r="CQZ80" s="5"/>
      <c r="CRA80" s="5"/>
      <c r="CRB80" s="5"/>
      <c r="CRC80" s="5"/>
      <c r="CRD80" s="5"/>
      <c r="CRE80" s="5"/>
      <c r="CRF80" s="5"/>
      <c r="CRG80" s="5"/>
      <c r="CRH80" s="5"/>
      <c r="CRI80" s="5"/>
      <c r="CRJ80" s="5"/>
      <c r="CRK80" s="5"/>
      <c r="CRL80" s="5"/>
      <c r="CRM80" s="5"/>
      <c r="CRN80" s="5"/>
      <c r="CRO80" s="5"/>
      <c r="CRP80" s="5"/>
      <c r="CRQ80" s="5"/>
      <c r="CRR80" s="5"/>
      <c r="CRS80" s="5"/>
      <c r="CRT80" s="5"/>
      <c r="CRU80" s="5"/>
      <c r="CRV80" s="5"/>
      <c r="CRW80" s="5"/>
      <c r="CRX80" s="5"/>
      <c r="CRY80" s="5"/>
      <c r="CRZ80" s="5"/>
      <c r="CSA80" s="5"/>
      <c r="CSB80" s="5"/>
      <c r="CSC80" s="5"/>
      <c r="CSD80" s="5"/>
      <c r="CSE80" s="5"/>
      <c r="CSF80" s="5"/>
      <c r="CSG80" s="5"/>
      <c r="CSH80" s="5"/>
      <c r="CSI80" s="5"/>
      <c r="CSJ80" s="5"/>
      <c r="CSK80" s="5"/>
      <c r="CSL80" s="5"/>
      <c r="CSM80" s="5"/>
      <c r="CSN80" s="5"/>
      <c r="CSO80" s="5"/>
      <c r="CSP80" s="5"/>
      <c r="CSQ80" s="5"/>
      <c r="CSR80" s="5"/>
      <c r="CSS80" s="5"/>
      <c r="CST80" s="5"/>
      <c r="CSU80" s="5"/>
      <c r="CSV80" s="5"/>
      <c r="CSW80" s="5"/>
      <c r="CSX80" s="5"/>
      <c r="CSY80" s="5"/>
      <c r="CSZ80" s="5"/>
      <c r="CTA80" s="5"/>
      <c r="CTB80" s="5"/>
      <c r="CTC80" s="5"/>
      <c r="CTD80" s="5"/>
      <c r="CTE80" s="5"/>
      <c r="CTF80" s="5"/>
      <c r="CTG80" s="5"/>
      <c r="CTH80" s="5"/>
      <c r="CTI80" s="5"/>
      <c r="CTJ80" s="5"/>
      <c r="CTK80" s="5"/>
      <c r="CTL80" s="5"/>
      <c r="CTM80" s="5"/>
      <c r="CTN80" s="5"/>
      <c r="CTO80" s="5"/>
      <c r="CTP80" s="5"/>
      <c r="CTQ80" s="5"/>
      <c r="CTR80" s="5"/>
      <c r="CTS80" s="5"/>
    </row>
    <row r="81" s="9" customFormat="1" ht="139" customHeight="1" spans="1:2567">
      <c r="A81" s="18">
        <v>75</v>
      </c>
      <c r="B81" s="21" t="s">
        <v>200</v>
      </c>
      <c r="C81" s="20" t="s">
        <v>317</v>
      </c>
      <c r="D81" s="21" t="s">
        <v>121</v>
      </c>
      <c r="E81" s="21" t="s">
        <v>318</v>
      </c>
      <c r="F81" s="21" t="s">
        <v>319</v>
      </c>
      <c r="G81" s="21" t="s">
        <v>258</v>
      </c>
      <c r="H81" s="20">
        <v>1</v>
      </c>
      <c r="I81" s="87" t="s">
        <v>204</v>
      </c>
      <c r="J81" s="88" t="s">
        <v>320</v>
      </c>
      <c r="K81" s="90"/>
      <c r="L81" s="90"/>
      <c r="M81" s="95"/>
      <c r="N81" s="72">
        <f t="shared" si="3"/>
        <v>50</v>
      </c>
      <c r="O81" s="72">
        <f t="shared" si="4"/>
        <v>50</v>
      </c>
      <c r="P81" s="20"/>
      <c r="Q81" s="20">
        <v>6</v>
      </c>
      <c r="R81" s="72"/>
      <c r="S81" s="72">
        <v>44</v>
      </c>
      <c r="T81" s="20"/>
      <c r="U81" s="21" t="s">
        <v>121</v>
      </c>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5"/>
      <c r="NH81" s="5"/>
      <c r="NI81" s="5"/>
      <c r="NJ81" s="5"/>
      <c r="NK81" s="5"/>
      <c r="NL81" s="5"/>
      <c r="NM81" s="5"/>
      <c r="NN81" s="5"/>
      <c r="NO81" s="5"/>
      <c r="NP81" s="5"/>
      <c r="NQ81" s="5"/>
      <c r="NR81" s="5"/>
      <c r="NS81" s="5"/>
      <c r="NT81" s="5"/>
      <c r="NU81" s="5"/>
      <c r="NV81" s="5"/>
      <c r="NW81" s="5"/>
      <c r="NX81" s="5"/>
      <c r="NY81" s="5"/>
      <c r="NZ81" s="5"/>
      <c r="OA81" s="5"/>
      <c r="OB81" s="5"/>
      <c r="OC81" s="5"/>
      <c r="OD81" s="5"/>
      <c r="OE81" s="5"/>
      <c r="OF81" s="5"/>
      <c r="OG81" s="5"/>
      <c r="OH81" s="5"/>
      <c r="OI81" s="5"/>
      <c r="OJ81" s="5"/>
      <c r="OK81" s="5"/>
      <c r="OL81" s="5"/>
      <c r="OM81" s="5"/>
      <c r="ON81" s="5"/>
      <c r="OO81" s="5"/>
      <c r="OP81" s="5"/>
      <c r="OQ81" s="5"/>
      <c r="OR81" s="5"/>
      <c r="OS81" s="5"/>
      <c r="OT81" s="5"/>
      <c r="OU81" s="5"/>
      <c r="OV81" s="5"/>
      <c r="OW81" s="5"/>
      <c r="OX81" s="5"/>
      <c r="OY81" s="5"/>
      <c r="OZ81" s="5"/>
      <c r="PA81" s="5"/>
      <c r="PB81" s="5"/>
      <c r="PC81" s="5"/>
      <c r="PD81" s="5"/>
      <c r="PE81" s="5"/>
      <c r="PF81" s="5"/>
      <c r="PG81" s="5"/>
      <c r="PH81" s="5"/>
      <c r="PI81" s="5"/>
      <c r="PJ81" s="5"/>
      <c r="PK81" s="5"/>
      <c r="PL81" s="5"/>
      <c r="PM81" s="5"/>
      <c r="PN81" s="5"/>
      <c r="PO81" s="5"/>
      <c r="PP81" s="5"/>
      <c r="PQ81" s="5"/>
      <c r="PR81" s="5"/>
      <c r="PS81" s="5"/>
      <c r="PT81" s="5"/>
      <c r="PU81" s="5"/>
      <c r="PV81" s="5"/>
      <c r="PW81" s="5"/>
      <c r="PX81" s="5"/>
      <c r="PY81" s="5"/>
      <c r="PZ81" s="5"/>
      <c r="QA81" s="5"/>
      <c r="QB81" s="5"/>
      <c r="QC81" s="5"/>
      <c r="QD81" s="5"/>
      <c r="QE81" s="5"/>
      <c r="QF81" s="5"/>
      <c r="QG81" s="5"/>
      <c r="QH81" s="5"/>
      <c r="QI81" s="5"/>
      <c r="QJ81" s="5"/>
      <c r="QK81" s="5"/>
      <c r="QL81" s="5"/>
      <c r="QM81" s="5"/>
      <c r="QN81" s="5"/>
      <c r="QO81" s="5"/>
      <c r="QP81" s="5"/>
      <c r="QQ81" s="5"/>
      <c r="QR81" s="5"/>
      <c r="QS81" s="5"/>
      <c r="QT81" s="5"/>
      <c r="QU81" s="5"/>
      <c r="QV81" s="5"/>
      <c r="QW81" s="5"/>
      <c r="QX81" s="5"/>
      <c r="QY81" s="5"/>
      <c r="QZ81" s="5"/>
      <c r="RA81" s="5"/>
      <c r="RB81" s="5"/>
      <c r="RC81" s="5"/>
      <c r="RD81" s="5"/>
      <c r="RE81" s="5"/>
      <c r="RF81" s="5"/>
      <c r="RG81" s="5"/>
      <c r="RH81" s="5"/>
      <c r="RI81" s="5"/>
      <c r="RJ81" s="5"/>
      <c r="RK81" s="5"/>
      <c r="RL81" s="5"/>
      <c r="RM81" s="5"/>
      <c r="RN81" s="5"/>
      <c r="RO81" s="5"/>
      <c r="RP81" s="5"/>
      <c r="RQ81" s="5"/>
      <c r="RR81" s="5"/>
      <c r="RS81" s="5"/>
      <c r="RT81" s="5"/>
      <c r="RU81" s="5"/>
      <c r="RV81" s="5"/>
      <c r="RW81" s="5"/>
      <c r="RX81" s="5"/>
      <c r="RY81" s="5"/>
      <c r="RZ81" s="5"/>
      <c r="SA81" s="5"/>
      <c r="SB81" s="5"/>
      <c r="SC81" s="5"/>
      <c r="SD81" s="5"/>
      <c r="SE81" s="5"/>
      <c r="SF81" s="5"/>
      <c r="SG81" s="5"/>
      <c r="SH81" s="5"/>
      <c r="SI81" s="5"/>
      <c r="SJ81" s="5"/>
      <c r="SK81" s="5"/>
      <c r="SL81" s="5"/>
      <c r="SM81" s="5"/>
      <c r="SN81" s="5"/>
      <c r="SO81" s="5"/>
      <c r="SP81" s="5"/>
      <c r="SQ81" s="5"/>
      <c r="SR81" s="5"/>
      <c r="SS81" s="5"/>
      <c r="ST81" s="5"/>
      <c r="SU81" s="5"/>
      <c r="SV81" s="5"/>
      <c r="SW81" s="5"/>
      <c r="SX81" s="5"/>
      <c r="SY81" s="5"/>
      <c r="SZ81" s="5"/>
      <c r="TA81" s="5"/>
      <c r="TB81" s="5"/>
      <c r="TC81" s="5"/>
      <c r="TD81" s="5"/>
      <c r="TE81" s="5"/>
      <c r="TF81" s="5"/>
      <c r="TG81" s="5"/>
      <c r="TH81" s="5"/>
      <c r="TI81" s="5"/>
      <c r="TJ81" s="5"/>
      <c r="TK81" s="5"/>
      <c r="TL81" s="5"/>
      <c r="TM81" s="5"/>
      <c r="TN81" s="5"/>
      <c r="TO81" s="5"/>
      <c r="TP81" s="5"/>
      <c r="TQ81" s="5"/>
      <c r="TR81" s="5"/>
      <c r="TS81" s="5"/>
      <c r="TT81" s="5"/>
      <c r="TU81" s="5"/>
      <c r="TV81" s="5"/>
      <c r="TW81" s="5"/>
      <c r="TX81" s="5"/>
      <c r="TY81" s="5"/>
      <c r="TZ81" s="5"/>
      <c r="UA81" s="5"/>
      <c r="UB81" s="5"/>
      <c r="UC81" s="5"/>
      <c r="UD81" s="5"/>
      <c r="UE81" s="5"/>
      <c r="UF81" s="5"/>
      <c r="UG81" s="5"/>
      <c r="UH81" s="5"/>
      <c r="UI81" s="5"/>
      <c r="UJ81" s="5"/>
      <c r="UK81" s="5"/>
      <c r="UL81" s="5"/>
      <c r="UM81" s="5"/>
      <c r="UN81" s="5"/>
      <c r="UO81" s="5"/>
      <c r="UP81" s="5"/>
      <c r="UQ81" s="5"/>
      <c r="UR81" s="5"/>
      <c r="US81" s="5"/>
      <c r="UT81" s="5"/>
      <c r="UU81" s="5"/>
      <c r="UV81" s="5"/>
      <c r="UW81" s="5"/>
      <c r="UX81" s="5"/>
      <c r="UY81" s="5"/>
      <c r="UZ81" s="5"/>
      <c r="VA81" s="5"/>
      <c r="VB81" s="5"/>
      <c r="VC81" s="5"/>
      <c r="VD81" s="5"/>
      <c r="VE81" s="5"/>
      <c r="VF81" s="5"/>
      <c r="VG81" s="5"/>
      <c r="VH81" s="5"/>
      <c r="VI81" s="5"/>
      <c r="VJ81" s="5"/>
      <c r="VK81" s="5"/>
      <c r="VL81" s="5"/>
      <c r="VM81" s="5"/>
      <c r="VN81" s="5"/>
      <c r="VO81" s="5"/>
      <c r="VP81" s="5"/>
      <c r="VQ81" s="5"/>
      <c r="VR81" s="5"/>
      <c r="VS81" s="5"/>
      <c r="VT81" s="5"/>
      <c r="VU81" s="5"/>
      <c r="VV81" s="5"/>
      <c r="VW81" s="5"/>
      <c r="VX81" s="5"/>
      <c r="VY81" s="5"/>
      <c r="VZ81" s="5"/>
      <c r="WA81" s="5"/>
      <c r="WB81" s="5"/>
      <c r="WC81" s="5"/>
      <c r="WD81" s="5"/>
      <c r="WE81" s="5"/>
      <c r="WF81" s="5"/>
      <c r="WG81" s="5"/>
      <c r="WH81" s="5"/>
      <c r="WI81" s="5"/>
      <c r="WJ81" s="5"/>
      <c r="WK81" s="5"/>
      <c r="WL81" s="5"/>
      <c r="WM81" s="5"/>
      <c r="WN81" s="5"/>
      <c r="WO81" s="5"/>
      <c r="WP81" s="5"/>
      <c r="WQ81" s="5"/>
      <c r="WR81" s="5"/>
      <c r="WS81" s="5"/>
      <c r="WT81" s="5"/>
      <c r="WU81" s="5"/>
      <c r="WV81" s="5"/>
      <c r="WW81" s="5"/>
      <c r="WX81" s="5"/>
      <c r="WY81" s="5"/>
      <c r="WZ81" s="5"/>
      <c r="XA81" s="5"/>
      <c r="XB81" s="5"/>
      <c r="XC81" s="5"/>
      <c r="XD81" s="5"/>
      <c r="XE81" s="5"/>
      <c r="XF81" s="5"/>
      <c r="XG81" s="5"/>
      <c r="XH81" s="5"/>
      <c r="XI81" s="5"/>
      <c r="XJ81" s="5"/>
      <c r="XK81" s="5"/>
      <c r="XL81" s="5"/>
      <c r="XM81" s="5"/>
      <c r="XN81" s="5"/>
      <c r="XO81" s="5"/>
      <c r="XP81" s="5"/>
      <c r="XQ81" s="5"/>
      <c r="XR81" s="5"/>
      <c r="XS81" s="5"/>
      <c r="XT81" s="5"/>
      <c r="XU81" s="5"/>
      <c r="XV81" s="5"/>
      <c r="XW81" s="5"/>
      <c r="XX81" s="5"/>
      <c r="XY81" s="5"/>
      <c r="XZ81" s="5"/>
      <c r="YA81" s="5"/>
      <c r="YB81" s="5"/>
      <c r="YC81" s="5"/>
      <c r="YD81" s="5"/>
      <c r="YE81" s="5"/>
      <c r="YF81" s="5"/>
      <c r="YG81" s="5"/>
      <c r="YH81" s="5"/>
      <c r="YI81" s="5"/>
      <c r="YJ81" s="5"/>
      <c r="YK81" s="5"/>
      <c r="YL81" s="5"/>
      <c r="YM81" s="5"/>
      <c r="YN81" s="5"/>
      <c r="YO81" s="5"/>
      <c r="YP81" s="5"/>
      <c r="YQ81" s="5"/>
      <c r="YR81" s="5"/>
      <c r="YS81" s="5"/>
      <c r="YT81" s="5"/>
      <c r="YU81" s="5"/>
      <c r="YV81" s="5"/>
      <c r="YW81" s="5"/>
      <c r="YX81" s="5"/>
      <c r="YY81" s="5"/>
      <c r="YZ81" s="5"/>
      <c r="ZA81" s="5"/>
      <c r="ZB81" s="5"/>
      <c r="ZC81" s="5"/>
      <c r="ZD81" s="5"/>
      <c r="ZE81" s="5"/>
      <c r="ZF81" s="5"/>
      <c r="ZG81" s="5"/>
      <c r="ZH81" s="5"/>
      <c r="ZI81" s="5"/>
      <c r="ZJ81" s="5"/>
      <c r="ZK81" s="5"/>
      <c r="ZL81" s="5"/>
      <c r="ZM81" s="5"/>
      <c r="ZN81" s="5"/>
      <c r="ZO81" s="5"/>
      <c r="ZP81" s="5"/>
      <c r="ZQ81" s="5"/>
      <c r="ZR81" s="5"/>
      <c r="ZS81" s="5"/>
      <c r="ZT81" s="5"/>
      <c r="ZU81" s="5"/>
      <c r="ZV81" s="5"/>
      <c r="ZW81" s="5"/>
      <c r="ZX81" s="5"/>
      <c r="ZY81" s="5"/>
      <c r="ZZ81" s="5"/>
      <c r="AAA81" s="5"/>
      <c r="AAB81" s="5"/>
      <c r="AAC81" s="5"/>
      <c r="AAD81" s="5"/>
      <c r="AAE81" s="5"/>
      <c r="AAF81" s="5"/>
      <c r="AAG81" s="5"/>
      <c r="AAH81" s="5"/>
      <c r="AAI81" s="5"/>
      <c r="AAJ81" s="5"/>
      <c r="AAK81" s="5"/>
      <c r="AAL81" s="5"/>
      <c r="AAM81" s="5"/>
      <c r="AAN81" s="5"/>
      <c r="AAO81" s="5"/>
      <c r="AAP81" s="5"/>
      <c r="AAQ81" s="5"/>
      <c r="AAR81" s="5"/>
      <c r="AAS81" s="5"/>
      <c r="AAT81" s="5"/>
      <c r="AAU81" s="5"/>
      <c r="AAV81" s="5"/>
      <c r="AAW81" s="5"/>
      <c r="AAX81" s="5"/>
      <c r="AAY81" s="5"/>
      <c r="AAZ81" s="5"/>
      <c r="ABA81" s="5"/>
      <c r="ABB81" s="5"/>
      <c r="ABC81" s="5"/>
      <c r="ABD81" s="5"/>
      <c r="ABE81" s="5"/>
      <c r="ABF81" s="5"/>
      <c r="ABG81" s="5"/>
      <c r="ABH81" s="5"/>
      <c r="ABI81" s="5"/>
      <c r="ABJ81" s="5"/>
      <c r="ABK81" s="5"/>
      <c r="ABL81" s="5"/>
      <c r="ABM81" s="5"/>
      <c r="ABN81" s="5"/>
      <c r="ABO81" s="5"/>
      <c r="ABP81" s="5"/>
      <c r="ABQ81" s="5"/>
      <c r="ABR81" s="5"/>
      <c r="ABS81" s="5"/>
      <c r="ABT81" s="5"/>
      <c r="ABU81" s="5"/>
      <c r="ABV81" s="5"/>
      <c r="ABW81" s="5"/>
      <c r="ABX81" s="5"/>
      <c r="ABY81" s="5"/>
      <c r="ABZ81" s="5"/>
      <c r="ACA81" s="5"/>
      <c r="ACB81" s="5"/>
      <c r="ACC81" s="5"/>
      <c r="ACD81" s="5"/>
      <c r="ACE81" s="5"/>
      <c r="ACF81" s="5"/>
      <c r="ACG81" s="5"/>
      <c r="ACH81" s="5"/>
      <c r="ACI81" s="5"/>
      <c r="ACJ81" s="5"/>
      <c r="ACK81" s="5"/>
      <c r="ACL81" s="5"/>
      <c r="ACM81" s="5"/>
      <c r="ACN81" s="5"/>
      <c r="ACO81" s="5"/>
      <c r="ACP81" s="5"/>
      <c r="ACQ81" s="5"/>
      <c r="ACR81" s="5"/>
      <c r="ACS81" s="5"/>
      <c r="ACT81" s="5"/>
      <c r="ACU81" s="5"/>
      <c r="ACV81" s="5"/>
      <c r="ACW81" s="5"/>
      <c r="ACX81" s="5"/>
      <c r="ACY81" s="5"/>
      <c r="ACZ81" s="5"/>
      <c r="ADA81" s="5"/>
      <c r="ADB81" s="5"/>
      <c r="ADC81" s="5"/>
      <c r="ADD81" s="5"/>
      <c r="ADE81" s="5"/>
      <c r="ADF81" s="5"/>
      <c r="ADG81" s="5"/>
      <c r="ADH81" s="5"/>
      <c r="ADI81" s="5"/>
      <c r="ADJ81" s="5"/>
      <c r="ADK81" s="5"/>
      <c r="ADL81" s="5"/>
      <c r="ADM81" s="5"/>
      <c r="ADN81" s="5"/>
      <c r="ADO81" s="5"/>
      <c r="ADP81" s="5"/>
      <c r="ADQ81" s="5"/>
      <c r="ADR81" s="5"/>
      <c r="ADS81" s="5"/>
      <c r="ADT81" s="5"/>
      <c r="ADU81" s="5"/>
      <c r="ADV81" s="5"/>
      <c r="ADW81" s="5"/>
      <c r="ADX81" s="5"/>
      <c r="ADY81" s="5"/>
      <c r="ADZ81" s="5"/>
      <c r="AEA81" s="5"/>
      <c r="AEB81" s="5"/>
      <c r="AEC81" s="5"/>
      <c r="AED81" s="5"/>
      <c r="AEE81" s="5"/>
      <c r="AEF81" s="5"/>
      <c r="AEG81" s="5"/>
      <c r="AEH81" s="5"/>
      <c r="AEI81" s="5"/>
      <c r="AEJ81" s="5"/>
      <c r="AEK81" s="5"/>
      <c r="AEL81" s="5"/>
      <c r="AEM81" s="5"/>
      <c r="AEN81" s="5"/>
      <c r="AEO81" s="5"/>
      <c r="AEP81" s="5"/>
      <c r="AEQ81" s="5"/>
      <c r="AER81" s="5"/>
      <c r="AES81" s="5"/>
      <c r="AET81" s="5"/>
      <c r="AEU81" s="5"/>
      <c r="AEV81" s="5"/>
      <c r="AEW81" s="5"/>
      <c r="AEX81" s="5"/>
      <c r="AEY81" s="5"/>
      <c r="AEZ81" s="5"/>
      <c r="AFA81" s="5"/>
      <c r="AFB81" s="5"/>
      <c r="AFC81" s="5"/>
      <c r="AFD81" s="5"/>
      <c r="AFE81" s="5"/>
      <c r="AFF81" s="5"/>
      <c r="AFG81" s="5"/>
      <c r="AFH81" s="5"/>
      <c r="AFI81" s="5"/>
      <c r="AFJ81" s="5"/>
      <c r="AFK81" s="5"/>
      <c r="AFL81" s="5"/>
      <c r="AFM81" s="5"/>
      <c r="AFN81" s="5"/>
      <c r="AFO81" s="5"/>
      <c r="AFP81" s="5"/>
      <c r="AFQ81" s="5"/>
      <c r="AFR81" s="5"/>
      <c r="AFS81" s="5"/>
      <c r="AFT81" s="5"/>
      <c r="AFU81" s="5"/>
      <c r="AFV81" s="5"/>
      <c r="AFW81" s="5"/>
      <c r="AFX81" s="5"/>
      <c r="AFY81" s="5"/>
      <c r="AFZ81" s="5"/>
      <c r="AGA81" s="5"/>
      <c r="AGB81" s="5"/>
      <c r="AGC81" s="5"/>
      <c r="AGD81" s="5"/>
      <c r="AGE81" s="5"/>
      <c r="AGF81" s="5"/>
      <c r="AGG81" s="5"/>
      <c r="AGH81" s="5"/>
      <c r="AGI81" s="5"/>
      <c r="AGJ81" s="5"/>
      <c r="AGK81" s="5"/>
      <c r="AGL81" s="5"/>
      <c r="AGM81" s="5"/>
      <c r="AGN81" s="5"/>
      <c r="AGO81" s="5"/>
      <c r="AGP81" s="5"/>
      <c r="AGQ81" s="5"/>
      <c r="AGR81" s="5"/>
      <c r="AGS81" s="5"/>
      <c r="AGT81" s="5"/>
      <c r="AGU81" s="5"/>
      <c r="AGV81" s="5"/>
      <c r="AGW81" s="5"/>
      <c r="AGX81" s="5"/>
      <c r="AGY81" s="5"/>
      <c r="AGZ81" s="5"/>
      <c r="AHA81" s="5"/>
      <c r="AHB81" s="5"/>
      <c r="AHC81" s="5"/>
      <c r="AHD81" s="5"/>
      <c r="AHE81" s="5"/>
      <c r="AHF81" s="5"/>
      <c r="AHG81" s="5"/>
      <c r="AHH81" s="5"/>
      <c r="AHI81" s="5"/>
      <c r="AHJ81" s="5"/>
      <c r="AHK81" s="5"/>
      <c r="AHL81" s="5"/>
      <c r="AHM81" s="5"/>
      <c r="AHN81" s="5"/>
      <c r="AHO81" s="5"/>
      <c r="AHP81" s="5"/>
      <c r="AHQ81" s="5"/>
      <c r="AHR81" s="5"/>
      <c r="AHS81" s="5"/>
      <c r="AHT81" s="5"/>
      <c r="AHU81" s="5"/>
      <c r="AHV81" s="5"/>
      <c r="AHW81" s="5"/>
      <c r="AHX81" s="5"/>
      <c r="AHY81" s="5"/>
      <c r="AHZ81" s="5"/>
      <c r="AIA81" s="5"/>
      <c r="AIB81" s="5"/>
      <c r="AIC81" s="5"/>
      <c r="AID81" s="5"/>
      <c r="AIE81" s="5"/>
      <c r="AIF81" s="5"/>
      <c r="AIG81" s="5"/>
      <c r="AIH81" s="5"/>
      <c r="AII81" s="5"/>
      <c r="AIJ81" s="5"/>
      <c r="AIK81" s="5"/>
      <c r="AIL81" s="5"/>
      <c r="AIM81" s="5"/>
      <c r="AIN81" s="5"/>
      <c r="AIO81" s="5"/>
      <c r="AIP81" s="5"/>
      <c r="AIQ81" s="5"/>
      <c r="AIR81" s="5"/>
      <c r="AIS81" s="5"/>
      <c r="AIT81" s="5"/>
      <c r="AIU81" s="5"/>
      <c r="AIV81" s="5"/>
      <c r="AIW81" s="5"/>
      <c r="AIX81" s="5"/>
      <c r="AIY81" s="5"/>
      <c r="AIZ81" s="5"/>
      <c r="AJA81" s="5"/>
      <c r="AJB81" s="5"/>
      <c r="AJC81" s="5"/>
      <c r="AJD81" s="5"/>
      <c r="AJE81" s="5"/>
      <c r="AJF81" s="5"/>
      <c r="AJG81" s="5"/>
      <c r="AJH81" s="5"/>
      <c r="AJI81" s="5"/>
      <c r="AJJ81" s="5"/>
      <c r="AJK81" s="5"/>
      <c r="AJL81" s="5"/>
      <c r="AJM81" s="5"/>
      <c r="AJN81" s="5"/>
      <c r="AJO81" s="5"/>
      <c r="AJP81" s="5"/>
      <c r="AJQ81" s="5"/>
      <c r="AJR81" s="5"/>
      <c r="AJS81" s="5"/>
      <c r="AJT81" s="5"/>
      <c r="AJU81" s="5"/>
      <c r="AJV81" s="5"/>
      <c r="AJW81" s="5"/>
      <c r="AJX81" s="5"/>
      <c r="AJY81" s="5"/>
      <c r="AJZ81" s="5"/>
      <c r="AKA81" s="5"/>
      <c r="AKB81" s="5"/>
      <c r="AKC81" s="5"/>
      <c r="AKD81" s="5"/>
      <c r="AKE81" s="5"/>
      <c r="AKF81" s="5"/>
      <c r="AKG81" s="5"/>
      <c r="AKH81" s="5"/>
      <c r="AKI81" s="5"/>
      <c r="AKJ81" s="5"/>
      <c r="AKK81" s="5"/>
      <c r="AKL81" s="5"/>
      <c r="AKM81" s="5"/>
      <c r="AKN81" s="5"/>
      <c r="AKO81" s="5"/>
      <c r="AKP81" s="5"/>
      <c r="AKQ81" s="5"/>
      <c r="AKR81" s="5"/>
      <c r="AKS81" s="5"/>
      <c r="AKT81" s="5"/>
      <c r="AKU81" s="5"/>
      <c r="AKV81" s="5"/>
      <c r="AKW81" s="5"/>
      <c r="AKX81" s="5"/>
      <c r="AKY81" s="5"/>
      <c r="AKZ81" s="5"/>
      <c r="ALA81" s="5"/>
      <c r="ALB81" s="5"/>
      <c r="ALC81" s="5"/>
      <c r="ALD81" s="5"/>
      <c r="ALE81" s="5"/>
      <c r="ALF81" s="5"/>
      <c r="ALG81" s="5"/>
      <c r="ALH81" s="5"/>
      <c r="ALI81" s="5"/>
      <c r="ALJ81" s="5"/>
      <c r="ALK81" s="5"/>
      <c r="ALL81" s="5"/>
      <c r="ALM81" s="5"/>
      <c r="ALN81" s="5"/>
      <c r="ALO81" s="5"/>
      <c r="ALP81" s="5"/>
      <c r="ALQ81" s="5"/>
      <c r="ALR81" s="5"/>
      <c r="ALS81" s="5"/>
      <c r="ALT81" s="5"/>
      <c r="ALU81" s="5"/>
      <c r="ALV81" s="5"/>
      <c r="ALW81" s="5"/>
      <c r="ALX81" s="5"/>
      <c r="ALY81" s="5"/>
      <c r="ALZ81" s="5"/>
      <c r="AMA81" s="5"/>
      <c r="AMB81" s="5"/>
      <c r="AMC81" s="5"/>
      <c r="AMD81" s="5"/>
      <c r="AME81" s="5"/>
      <c r="AMF81" s="5"/>
      <c r="AMG81" s="5"/>
      <c r="AMH81" s="5"/>
      <c r="AMI81" s="5"/>
      <c r="AMJ81" s="5"/>
      <c r="AMK81" s="5"/>
      <c r="AML81" s="5"/>
      <c r="AMM81" s="5"/>
      <c r="AMN81" s="5"/>
      <c r="AMO81" s="5"/>
      <c r="AMP81" s="5"/>
      <c r="AMQ81" s="5"/>
      <c r="AMR81" s="5"/>
      <c r="AMS81" s="5"/>
      <c r="AMT81" s="5"/>
      <c r="AMU81" s="5"/>
      <c r="AMV81" s="5"/>
      <c r="AMW81" s="5"/>
      <c r="AMX81" s="5"/>
      <c r="AMY81" s="5"/>
      <c r="AMZ81" s="5"/>
      <c r="ANA81" s="5"/>
      <c r="ANB81" s="5"/>
      <c r="ANC81" s="5"/>
      <c r="AND81" s="5"/>
      <c r="ANE81" s="5"/>
      <c r="ANF81" s="5"/>
      <c r="ANG81" s="5"/>
      <c r="ANH81" s="5"/>
      <c r="ANI81" s="5"/>
      <c r="ANJ81" s="5"/>
      <c r="ANK81" s="5"/>
      <c r="ANL81" s="5"/>
      <c r="ANM81" s="5"/>
      <c r="ANN81" s="5"/>
      <c r="ANO81" s="5"/>
      <c r="ANP81" s="5"/>
      <c r="ANQ81" s="5"/>
      <c r="ANR81" s="5"/>
      <c r="ANS81" s="5"/>
      <c r="ANT81" s="5"/>
      <c r="ANU81" s="5"/>
      <c r="ANV81" s="5"/>
      <c r="ANW81" s="5"/>
      <c r="ANX81" s="5"/>
      <c r="ANY81" s="5"/>
      <c r="ANZ81" s="5"/>
      <c r="AOA81" s="5"/>
      <c r="AOB81" s="5"/>
      <c r="AOC81" s="5"/>
      <c r="AOD81" s="5"/>
      <c r="AOE81" s="5"/>
      <c r="AOF81" s="5"/>
      <c r="AOG81" s="5"/>
      <c r="AOH81" s="5"/>
      <c r="AOI81" s="5"/>
      <c r="AOJ81" s="5"/>
      <c r="AOK81" s="5"/>
      <c r="AOL81" s="5"/>
      <c r="AOM81" s="5"/>
      <c r="AON81" s="5"/>
      <c r="AOO81" s="5"/>
      <c r="AOP81" s="5"/>
      <c r="AOQ81" s="5"/>
      <c r="AOR81" s="5"/>
      <c r="AOS81" s="5"/>
      <c r="AOT81" s="5"/>
      <c r="AOU81" s="5"/>
      <c r="AOV81" s="5"/>
      <c r="AOW81" s="5"/>
      <c r="AOX81" s="5"/>
      <c r="AOY81" s="5"/>
      <c r="AOZ81" s="5"/>
      <c r="APA81" s="5"/>
      <c r="APB81" s="5"/>
      <c r="APC81" s="5"/>
      <c r="APD81" s="5"/>
      <c r="APE81" s="5"/>
      <c r="APF81" s="5"/>
      <c r="APG81" s="5"/>
      <c r="APH81" s="5"/>
      <c r="API81" s="5"/>
      <c r="APJ81" s="5"/>
      <c r="APK81" s="5"/>
      <c r="APL81" s="5"/>
      <c r="APM81" s="5"/>
      <c r="APN81" s="5"/>
      <c r="APO81" s="5"/>
      <c r="APP81" s="5"/>
      <c r="APQ81" s="5"/>
      <c r="APR81" s="5"/>
      <c r="APS81" s="5"/>
      <c r="APT81" s="5"/>
      <c r="APU81" s="5"/>
      <c r="APV81" s="5"/>
      <c r="APW81" s="5"/>
      <c r="APX81" s="5"/>
      <c r="APY81" s="5"/>
      <c r="APZ81" s="5"/>
      <c r="AQA81" s="5"/>
      <c r="AQB81" s="5"/>
      <c r="AQC81" s="5"/>
      <c r="AQD81" s="5"/>
      <c r="AQE81" s="5"/>
      <c r="AQF81" s="5"/>
      <c r="AQG81" s="5"/>
      <c r="AQH81" s="5"/>
      <c r="AQI81" s="5"/>
      <c r="AQJ81" s="5"/>
      <c r="AQK81" s="5"/>
      <c r="AQL81" s="5"/>
      <c r="AQM81" s="5"/>
      <c r="AQN81" s="5"/>
      <c r="AQO81" s="5"/>
      <c r="AQP81" s="5"/>
      <c r="AQQ81" s="5"/>
      <c r="AQR81" s="5"/>
      <c r="AQS81" s="5"/>
      <c r="AQT81" s="5"/>
      <c r="AQU81" s="5"/>
      <c r="AQV81" s="5"/>
      <c r="AQW81" s="5"/>
      <c r="AQX81" s="5"/>
      <c r="AQY81" s="5"/>
      <c r="AQZ81" s="5"/>
      <c r="ARA81" s="5"/>
      <c r="ARB81" s="5"/>
      <c r="ARC81" s="5"/>
      <c r="ARD81" s="5"/>
      <c r="ARE81" s="5"/>
      <c r="ARF81" s="5"/>
      <c r="ARG81" s="5"/>
      <c r="ARH81" s="5"/>
      <c r="ARI81" s="5"/>
      <c r="ARJ81" s="5"/>
      <c r="ARK81" s="5"/>
      <c r="ARL81" s="5"/>
      <c r="ARM81" s="5"/>
      <c r="ARN81" s="5"/>
      <c r="ARO81" s="5"/>
      <c r="ARP81" s="5"/>
      <c r="ARQ81" s="5"/>
      <c r="ARR81" s="5"/>
      <c r="ARS81" s="5"/>
      <c r="ART81" s="5"/>
      <c r="ARU81" s="5"/>
      <c r="ARV81" s="5"/>
      <c r="ARW81" s="5"/>
      <c r="ARX81" s="5"/>
      <c r="ARY81" s="5"/>
      <c r="ARZ81" s="5"/>
      <c r="ASA81" s="5"/>
      <c r="ASB81" s="5"/>
      <c r="ASC81" s="5"/>
      <c r="ASD81" s="5"/>
      <c r="ASE81" s="5"/>
      <c r="ASF81" s="5"/>
      <c r="ASG81" s="5"/>
      <c r="ASH81" s="5"/>
      <c r="ASI81" s="5"/>
      <c r="ASJ81" s="5"/>
      <c r="ASK81" s="5"/>
      <c r="ASL81" s="5"/>
      <c r="ASM81" s="5"/>
      <c r="ASN81" s="5"/>
      <c r="ASO81" s="5"/>
      <c r="ASP81" s="5"/>
      <c r="ASQ81" s="5"/>
      <c r="ASR81" s="5"/>
      <c r="ASS81" s="5"/>
      <c r="AST81" s="5"/>
      <c r="ASU81" s="5"/>
      <c r="ASV81" s="5"/>
      <c r="ASW81" s="5"/>
      <c r="ASX81" s="5"/>
      <c r="ASY81" s="5"/>
      <c r="ASZ81" s="5"/>
      <c r="ATA81" s="5"/>
      <c r="ATB81" s="5"/>
      <c r="ATC81" s="5"/>
      <c r="ATD81" s="5"/>
      <c r="ATE81" s="5"/>
      <c r="ATF81" s="5"/>
      <c r="ATG81" s="5"/>
      <c r="ATH81" s="5"/>
      <c r="ATI81" s="5"/>
      <c r="ATJ81" s="5"/>
      <c r="ATK81" s="5"/>
      <c r="ATL81" s="5"/>
      <c r="ATM81" s="5"/>
      <c r="ATN81" s="5"/>
      <c r="ATO81" s="5"/>
      <c r="ATP81" s="5"/>
      <c r="ATQ81" s="5"/>
      <c r="ATR81" s="5"/>
      <c r="ATS81" s="5"/>
      <c r="ATT81" s="5"/>
      <c r="ATU81" s="5"/>
      <c r="ATV81" s="5"/>
      <c r="ATW81" s="5"/>
      <c r="ATX81" s="5"/>
      <c r="ATY81" s="5"/>
      <c r="ATZ81" s="5"/>
      <c r="AUA81" s="5"/>
      <c r="AUB81" s="5"/>
      <c r="AUC81" s="5"/>
      <c r="AUD81" s="5"/>
      <c r="AUE81" s="5"/>
      <c r="AUF81" s="5"/>
      <c r="AUG81" s="5"/>
      <c r="AUH81" s="5"/>
      <c r="AUI81" s="5"/>
      <c r="AUJ81" s="5"/>
      <c r="AUK81" s="5"/>
      <c r="AUL81" s="5"/>
      <c r="AUM81" s="5"/>
      <c r="AUN81" s="5"/>
      <c r="AUO81" s="5"/>
      <c r="AUP81" s="5"/>
      <c r="AUQ81" s="5"/>
      <c r="AUR81" s="5"/>
      <c r="AUS81" s="5"/>
      <c r="AUT81" s="5"/>
      <c r="AUU81" s="5"/>
      <c r="AUV81" s="5"/>
      <c r="AUW81" s="5"/>
      <c r="AUX81" s="5"/>
      <c r="AUY81" s="5"/>
      <c r="AUZ81" s="5"/>
      <c r="AVA81" s="5"/>
      <c r="AVB81" s="5"/>
      <c r="AVC81" s="5"/>
      <c r="AVD81" s="5"/>
      <c r="AVE81" s="5"/>
      <c r="AVF81" s="5"/>
      <c r="AVG81" s="5"/>
      <c r="AVH81" s="5"/>
      <c r="AVI81" s="5"/>
      <c r="AVJ81" s="5"/>
      <c r="AVK81" s="5"/>
      <c r="AVL81" s="5"/>
      <c r="AVM81" s="5"/>
      <c r="AVN81" s="5"/>
      <c r="AVO81" s="5"/>
      <c r="AVP81" s="5"/>
      <c r="AVQ81" s="5"/>
      <c r="AVR81" s="5"/>
      <c r="AVS81" s="5"/>
      <c r="AVT81" s="5"/>
      <c r="AVU81" s="5"/>
      <c r="AVV81" s="5"/>
      <c r="AVW81" s="5"/>
      <c r="AVX81" s="5"/>
      <c r="AVY81" s="5"/>
      <c r="AVZ81" s="5"/>
      <c r="AWA81" s="5"/>
      <c r="AWB81" s="5"/>
      <c r="AWC81" s="5"/>
      <c r="AWD81" s="5"/>
      <c r="AWE81" s="5"/>
      <c r="AWF81" s="5"/>
      <c r="AWG81" s="5"/>
      <c r="AWH81" s="5"/>
      <c r="AWI81" s="5"/>
      <c r="AWJ81" s="5"/>
      <c r="AWK81" s="5"/>
      <c r="AWL81" s="5"/>
      <c r="AWM81" s="5"/>
      <c r="AWN81" s="5"/>
      <c r="AWO81" s="5"/>
      <c r="AWP81" s="5"/>
      <c r="AWQ81" s="5"/>
      <c r="AWR81" s="5"/>
      <c r="AWS81" s="5"/>
      <c r="AWT81" s="5"/>
      <c r="AWU81" s="5"/>
      <c r="AWV81" s="5"/>
      <c r="AWW81" s="5"/>
      <c r="AWX81" s="5"/>
      <c r="AWY81" s="5"/>
      <c r="AWZ81" s="5"/>
      <c r="AXA81" s="5"/>
      <c r="AXB81" s="5"/>
      <c r="AXC81" s="5"/>
      <c r="AXD81" s="5"/>
      <c r="AXE81" s="5"/>
      <c r="AXF81" s="5"/>
      <c r="AXG81" s="5"/>
      <c r="AXH81" s="5"/>
      <c r="AXI81" s="5"/>
      <c r="AXJ81" s="5"/>
      <c r="AXK81" s="5"/>
      <c r="AXL81" s="5"/>
      <c r="AXM81" s="5"/>
      <c r="AXN81" s="5"/>
      <c r="AXO81" s="5"/>
      <c r="AXP81" s="5"/>
      <c r="AXQ81" s="5"/>
      <c r="AXR81" s="5"/>
      <c r="AXS81" s="5"/>
      <c r="AXT81" s="5"/>
      <c r="AXU81" s="5"/>
      <c r="AXV81" s="5"/>
      <c r="AXW81" s="5"/>
      <c r="AXX81" s="5"/>
      <c r="AXY81" s="5"/>
      <c r="AXZ81" s="5"/>
      <c r="AYA81" s="5"/>
      <c r="AYB81" s="5"/>
      <c r="AYC81" s="5"/>
      <c r="AYD81" s="5"/>
      <c r="AYE81" s="5"/>
      <c r="AYF81" s="5"/>
      <c r="AYG81" s="5"/>
      <c r="AYH81" s="5"/>
      <c r="AYI81" s="5"/>
      <c r="AYJ81" s="5"/>
      <c r="AYK81" s="5"/>
      <c r="AYL81" s="5"/>
      <c r="AYM81" s="5"/>
      <c r="AYN81" s="5"/>
      <c r="AYO81" s="5"/>
      <c r="AYP81" s="5"/>
      <c r="AYQ81" s="5"/>
      <c r="AYR81" s="5"/>
      <c r="AYS81" s="5"/>
      <c r="AYT81" s="5"/>
      <c r="AYU81" s="5"/>
      <c r="AYV81" s="5"/>
      <c r="AYW81" s="5"/>
      <c r="AYX81" s="5"/>
      <c r="AYY81" s="5"/>
      <c r="AYZ81" s="5"/>
      <c r="AZA81" s="5"/>
      <c r="AZB81" s="5"/>
      <c r="AZC81" s="5"/>
      <c r="AZD81" s="5"/>
      <c r="AZE81" s="5"/>
      <c r="AZF81" s="5"/>
      <c r="AZG81" s="5"/>
      <c r="AZH81" s="5"/>
      <c r="AZI81" s="5"/>
      <c r="AZJ81" s="5"/>
      <c r="AZK81" s="5"/>
      <c r="AZL81" s="5"/>
      <c r="AZM81" s="5"/>
      <c r="AZN81" s="5"/>
      <c r="AZO81" s="5"/>
      <c r="AZP81" s="5"/>
      <c r="AZQ81" s="5"/>
      <c r="AZR81" s="5"/>
      <c r="AZS81" s="5"/>
      <c r="AZT81" s="5"/>
      <c r="AZU81" s="5"/>
      <c r="AZV81" s="5"/>
      <c r="AZW81" s="5"/>
      <c r="AZX81" s="5"/>
      <c r="AZY81" s="5"/>
      <c r="AZZ81" s="5"/>
      <c r="BAA81" s="5"/>
      <c r="BAB81" s="5"/>
      <c r="BAC81" s="5"/>
      <c r="BAD81" s="5"/>
      <c r="BAE81" s="5"/>
      <c r="BAF81" s="5"/>
      <c r="BAG81" s="5"/>
      <c r="BAH81" s="5"/>
      <c r="BAI81" s="5"/>
      <c r="BAJ81" s="5"/>
      <c r="BAK81" s="5"/>
      <c r="BAL81" s="5"/>
      <c r="BAM81" s="5"/>
      <c r="BAN81" s="5"/>
      <c r="BAO81" s="5"/>
      <c r="BAP81" s="5"/>
      <c r="BAQ81" s="5"/>
      <c r="BAR81" s="5"/>
      <c r="BAS81" s="5"/>
      <c r="BAT81" s="5"/>
      <c r="BAU81" s="5"/>
      <c r="BAV81" s="5"/>
      <c r="BAW81" s="5"/>
      <c r="BAX81" s="5"/>
      <c r="BAY81" s="5"/>
      <c r="BAZ81" s="5"/>
      <c r="BBA81" s="5"/>
      <c r="BBB81" s="5"/>
      <c r="BBC81" s="5"/>
      <c r="BBD81" s="5"/>
      <c r="BBE81" s="5"/>
      <c r="BBF81" s="5"/>
      <c r="BBG81" s="5"/>
      <c r="BBH81" s="5"/>
      <c r="BBI81" s="5"/>
      <c r="BBJ81" s="5"/>
      <c r="BBK81" s="5"/>
      <c r="BBL81" s="5"/>
      <c r="BBM81" s="5"/>
      <c r="BBN81" s="5"/>
      <c r="BBO81" s="5"/>
      <c r="BBP81" s="5"/>
      <c r="BBQ81" s="5"/>
      <c r="BBR81" s="5"/>
      <c r="BBS81" s="5"/>
      <c r="BBT81" s="5"/>
      <c r="BBU81" s="5"/>
      <c r="BBV81" s="5"/>
      <c r="BBW81" s="5"/>
      <c r="BBX81" s="5"/>
      <c r="BBY81" s="5"/>
      <c r="BBZ81" s="5"/>
      <c r="BCA81" s="5"/>
      <c r="BCB81" s="5"/>
      <c r="BCC81" s="5"/>
      <c r="BCD81" s="5"/>
      <c r="BCE81" s="5"/>
      <c r="BCF81" s="5"/>
      <c r="BCG81" s="5"/>
      <c r="BCH81" s="5"/>
      <c r="BCI81" s="5"/>
      <c r="BCJ81" s="5"/>
      <c r="BCK81" s="5"/>
      <c r="BCL81" s="5"/>
      <c r="BCM81" s="5"/>
      <c r="BCN81" s="5"/>
      <c r="BCO81" s="5"/>
      <c r="BCP81" s="5"/>
      <c r="BCQ81" s="5"/>
      <c r="BCR81" s="5"/>
      <c r="BCS81" s="5"/>
      <c r="BCT81" s="5"/>
      <c r="BCU81" s="5"/>
      <c r="BCV81" s="5"/>
      <c r="BCW81" s="5"/>
      <c r="BCX81" s="5"/>
      <c r="BCY81" s="5"/>
      <c r="BCZ81" s="5"/>
      <c r="BDA81" s="5"/>
      <c r="BDB81" s="5"/>
      <c r="BDC81" s="5"/>
      <c r="BDD81" s="5"/>
      <c r="BDE81" s="5"/>
      <c r="BDF81" s="5"/>
      <c r="BDG81" s="5"/>
      <c r="BDH81" s="5"/>
      <c r="BDI81" s="5"/>
      <c r="BDJ81" s="5"/>
      <c r="BDK81" s="5"/>
      <c r="BDL81" s="5"/>
      <c r="BDM81" s="5"/>
      <c r="BDN81" s="5"/>
      <c r="BDO81" s="5"/>
      <c r="BDP81" s="5"/>
      <c r="BDQ81" s="5"/>
      <c r="BDR81" s="5"/>
      <c r="BDS81" s="5"/>
      <c r="BDT81" s="5"/>
      <c r="BDU81" s="5"/>
      <c r="BDV81" s="5"/>
      <c r="BDW81" s="5"/>
      <c r="BDX81" s="5"/>
      <c r="BDY81" s="5"/>
      <c r="BDZ81" s="5"/>
      <c r="BEA81" s="5"/>
      <c r="BEB81" s="5"/>
      <c r="BEC81" s="5"/>
      <c r="BED81" s="5"/>
      <c r="BEE81" s="5"/>
      <c r="BEF81" s="5"/>
      <c r="BEG81" s="5"/>
      <c r="BEH81" s="5"/>
      <c r="BEI81" s="5"/>
      <c r="BEJ81" s="5"/>
      <c r="BEK81" s="5"/>
      <c r="BEL81" s="5"/>
      <c r="BEM81" s="5"/>
      <c r="BEN81" s="5"/>
      <c r="BEO81" s="5"/>
      <c r="BEP81" s="5"/>
      <c r="BEQ81" s="5"/>
      <c r="BER81" s="5"/>
      <c r="BES81" s="5"/>
      <c r="BET81" s="5"/>
      <c r="BEU81" s="5"/>
      <c r="BEV81" s="5"/>
      <c r="BEW81" s="5"/>
      <c r="BEX81" s="5"/>
      <c r="BEY81" s="5"/>
      <c r="BEZ81" s="5"/>
      <c r="BFA81" s="5"/>
      <c r="BFB81" s="5"/>
      <c r="BFC81" s="5"/>
      <c r="BFD81" s="5"/>
      <c r="BFE81" s="5"/>
      <c r="BFF81" s="5"/>
      <c r="BFG81" s="5"/>
      <c r="BFH81" s="5"/>
      <c r="BFI81" s="5"/>
      <c r="BFJ81" s="5"/>
      <c r="BFK81" s="5"/>
      <c r="BFL81" s="5"/>
      <c r="BFM81" s="5"/>
      <c r="BFN81" s="5"/>
      <c r="BFO81" s="5"/>
      <c r="BFP81" s="5"/>
      <c r="BFQ81" s="5"/>
      <c r="BFR81" s="5"/>
      <c r="BFS81" s="5"/>
      <c r="BFT81" s="5"/>
      <c r="BFU81" s="5"/>
      <c r="BFV81" s="5"/>
      <c r="BFW81" s="5"/>
      <c r="BFX81" s="5"/>
      <c r="BFY81" s="5"/>
      <c r="BFZ81" s="5"/>
      <c r="BGA81" s="5"/>
      <c r="BGB81" s="5"/>
      <c r="BGC81" s="5"/>
      <c r="BGD81" s="5"/>
      <c r="BGE81" s="5"/>
      <c r="BGF81" s="5"/>
      <c r="BGG81" s="5"/>
      <c r="BGH81" s="5"/>
      <c r="BGI81" s="5"/>
      <c r="BGJ81" s="5"/>
      <c r="BGK81" s="5"/>
      <c r="BGL81" s="5"/>
      <c r="BGM81" s="5"/>
      <c r="BGN81" s="5"/>
      <c r="BGO81" s="5"/>
      <c r="BGP81" s="5"/>
      <c r="BGQ81" s="5"/>
      <c r="BGR81" s="5"/>
      <c r="BGS81" s="5"/>
      <c r="BGT81" s="5"/>
      <c r="BGU81" s="5"/>
      <c r="BGV81" s="5"/>
      <c r="BGW81" s="5"/>
      <c r="BGX81" s="5"/>
      <c r="BGY81" s="5"/>
      <c r="BGZ81" s="5"/>
      <c r="BHA81" s="5"/>
      <c r="BHB81" s="5"/>
      <c r="BHC81" s="5"/>
      <c r="BHD81" s="5"/>
      <c r="BHE81" s="5"/>
      <c r="BHF81" s="5"/>
      <c r="BHG81" s="5"/>
      <c r="BHH81" s="5"/>
      <c r="BHI81" s="5"/>
      <c r="BHJ81" s="5"/>
      <c r="BHK81" s="5"/>
      <c r="BHL81" s="5"/>
      <c r="BHM81" s="5"/>
      <c r="BHN81" s="5"/>
      <c r="BHO81" s="5"/>
      <c r="BHP81" s="5"/>
      <c r="BHQ81" s="5"/>
      <c r="BHR81" s="5"/>
      <c r="BHS81" s="5"/>
      <c r="BHT81" s="5"/>
      <c r="BHU81" s="5"/>
      <c r="BHV81" s="5"/>
      <c r="BHW81" s="5"/>
      <c r="BHX81" s="5"/>
      <c r="BHY81" s="5"/>
      <c r="BHZ81" s="5"/>
      <c r="BIA81" s="5"/>
      <c r="BIB81" s="5"/>
      <c r="BIC81" s="5"/>
      <c r="BID81" s="5"/>
      <c r="BIE81" s="5"/>
      <c r="BIF81" s="5"/>
      <c r="BIG81" s="5"/>
      <c r="BIH81" s="5"/>
      <c r="BII81" s="5"/>
      <c r="BIJ81" s="5"/>
      <c r="BIK81" s="5"/>
      <c r="BIL81" s="5"/>
      <c r="BIM81" s="5"/>
      <c r="BIN81" s="5"/>
      <c r="BIO81" s="5"/>
      <c r="BIP81" s="5"/>
      <c r="BIQ81" s="5"/>
      <c r="BIR81" s="5"/>
      <c r="BIS81" s="5"/>
      <c r="BIT81" s="5"/>
      <c r="BIU81" s="5"/>
      <c r="BIV81" s="5"/>
      <c r="BIW81" s="5"/>
      <c r="BIX81" s="5"/>
      <c r="BIY81" s="5"/>
      <c r="BIZ81" s="5"/>
      <c r="BJA81" s="5"/>
      <c r="BJB81" s="5"/>
      <c r="BJC81" s="5"/>
      <c r="BJD81" s="5"/>
      <c r="BJE81" s="5"/>
      <c r="BJF81" s="5"/>
      <c r="BJG81" s="5"/>
      <c r="BJH81" s="5"/>
      <c r="BJI81" s="5"/>
      <c r="BJJ81" s="5"/>
      <c r="BJK81" s="5"/>
      <c r="BJL81" s="5"/>
      <c r="BJM81" s="5"/>
      <c r="BJN81" s="5"/>
      <c r="BJO81" s="5"/>
      <c r="BJP81" s="5"/>
      <c r="BJQ81" s="5"/>
      <c r="BJR81" s="5"/>
      <c r="BJS81" s="5"/>
      <c r="BJT81" s="5"/>
      <c r="BJU81" s="5"/>
      <c r="BJV81" s="5"/>
      <c r="BJW81" s="5"/>
      <c r="BJX81" s="5"/>
      <c r="BJY81" s="5"/>
      <c r="BJZ81" s="5"/>
      <c r="BKA81" s="5"/>
      <c r="BKB81" s="5"/>
      <c r="BKC81" s="5"/>
      <c r="BKD81" s="5"/>
      <c r="BKE81" s="5"/>
      <c r="BKF81" s="5"/>
      <c r="BKG81" s="5"/>
      <c r="BKH81" s="5"/>
      <c r="BKI81" s="5"/>
      <c r="BKJ81" s="5"/>
      <c r="BKK81" s="5"/>
      <c r="BKL81" s="5"/>
      <c r="BKM81" s="5"/>
      <c r="BKN81" s="5"/>
      <c r="BKO81" s="5"/>
      <c r="BKP81" s="5"/>
      <c r="BKQ81" s="5"/>
      <c r="BKR81" s="5"/>
      <c r="BKS81" s="5"/>
      <c r="BKT81" s="5"/>
      <c r="BKU81" s="5"/>
      <c r="BKV81" s="5"/>
      <c r="BKW81" s="5"/>
      <c r="BKX81" s="5"/>
      <c r="BKY81" s="5"/>
      <c r="BKZ81" s="5"/>
      <c r="BLA81" s="5"/>
      <c r="BLB81" s="5"/>
      <c r="BLC81" s="5"/>
      <c r="BLD81" s="5"/>
      <c r="BLE81" s="5"/>
      <c r="BLF81" s="5"/>
      <c r="BLG81" s="5"/>
      <c r="BLH81" s="5"/>
      <c r="BLI81" s="5"/>
      <c r="BLJ81" s="5"/>
      <c r="BLK81" s="5"/>
      <c r="BLL81" s="5"/>
      <c r="BLM81" s="5"/>
      <c r="BLN81" s="5"/>
      <c r="BLO81" s="5"/>
      <c r="BLP81" s="5"/>
      <c r="BLQ81" s="5"/>
      <c r="BLR81" s="5"/>
      <c r="BLS81" s="5"/>
      <c r="BLT81" s="5"/>
      <c r="BLU81" s="5"/>
      <c r="BLV81" s="5"/>
      <c r="BLW81" s="5"/>
      <c r="BLX81" s="5"/>
      <c r="BLY81" s="5"/>
      <c r="BLZ81" s="5"/>
      <c r="BMA81" s="5"/>
      <c r="BMB81" s="5"/>
      <c r="BMC81" s="5"/>
      <c r="BMD81" s="5"/>
      <c r="BME81" s="5"/>
      <c r="BMF81" s="5"/>
      <c r="BMG81" s="5"/>
      <c r="BMH81" s="5"/>
      <c r="BMI81" s="5"/>
      <c r="BMJ81" s="5"/>
      <c r="BMK81" s="5"/>
      <c r="BML81" s="5"/>
      <c r="BMM81" s="5"/>
      <c r="BMN81" s="5"/>
      <c r="BMO81" s="5"/>
      <c r="BMP81" s="5"/>
      <c r="BMQ81" s="5"/>
      <c r="BMR81" s="5"/>
      <c r="BMS81" s="5"/>
      <c r="BMT81" s="5"/>
      <c r="BMU81" s="5"/>
      <c r="BMV81" s="5"/>
      <c r="BMW81" s="5"/>
      <c r="BMX81" s="5"/>
      <c r="BMY81" s="5"/>
      <c r="BMZ81" s="5"/>
      <c r="BNA81" s="5"/>
      <c r="BNB81" s="5"/>
      <c r="BNC81" s="5"/>
      <c r="BND81" s="5"/>
      <c r="BNE81" s="5"/>
      <c r="BNF81" s="5"/>
      <c r="BNG81" s="5"/>
      <c r="BNH81" s="5"/>
      <c r="BNI81" s="5"/>
      <c r="BNJ81" s="5"/>
      <c r="BNK81" s="5"/>
      <c r="BNL81" s="5"/>
      <c r="BNM81" s="5"/>
      <c r="BNN81" s="5"/>
      <c r="BNO81" s="5"/>
      <c r="BNP81" s="5"/>
      <c r="BNQ81" s="5"/>
      <c r="BNR81" s="5"/>
      <c r="BNS81" s="5"/>
      <c r="BNT81" s="5"/>
      <c r="BNU81" s="5"/>
      <c r="BNV81" s="5"/>
      <c r="BNW81" s="5"/>
      <c r="BNX81" s="5"/>
      <c r="BNY81" s="5"/>
      <c r="BNZ81" s="5"/>
      <c r="BOA81" s="5"/>
      <c r="BOB81" s="5"/>
      <c r="BOC81" s="5"/>
      <c r="BOD81" s="5"/>
      <c r="BOE81" s="5"/>
      <c r="BOF81" s="5"/>
      <c r="BOG81" s="5"/>
      <c r="BOH81" s="5"/>
      <c r="BOI81" s="5"/>
      <c r="BOJ81" s="5"/>
      <c r="BOK81" s="5"/>
      <c r="BOL81" s="5"/>
      <c r="BOM81" s="5"/>
      <c r="BON81" s="5"/>
      <c r="BOO81" s="5"/>
      <c r="BOP81" s="5"/>
      <c r="BOQ81" s="5"/>
      <c r="BOR81" s="5"/>
      <c r="BOS81" s="5"/>
      <c r="BOT81" s="5"/>
      <c r="BOU81" s="5"/>
      <c r="BOV81" s="5"/>
      <c r="BOW81" s="5"/>
      <c r="BOX81" s="5"/>
      <c r="BOY81" s="5"/>
      <c r="BOZ81" s="5"/>
      <c r="BPA81" s="5"/>
      <c r="BPB81" s="5"/>
      <c r="BPC81" s="5"/>
      <c r="BPD81" s="5"/>
      <c r="BPE81" s="5"/>
      <c r="BPF81" s="5"/>
      <c r="BPG81" s="5"/>
      <c r="BPH81" s="5"/>
      <c r="BPI81" s="5"/>
      <c r="BPJ81" s="5"/>
      <c r="BPK81" s="5"/>
      <c r="BPL81" s="5"/>
      <c r="BPM81" s="5"/>
      <c r="BPN81" s="5"/>
      <c r="BPO81" s="5"/>
      <c r="BPP81" s="5"/>
      <c r="BPQ81" s="5"/>
      <c r="BPR81" s="5"/>
      <c r="BPS81" s="5"/>
      <c r="BPT81" s="5"/>
      <c r="BPU81" s="5"/>
      <c r="BPV81" s="5"/>
      <c r="BPW81" s="5"/>
      <c r="BPX81" s="5"/>
      <c r="BPY81" s="5"/>
      <c r="BPZ81" s="5"/>
      <c r="BQA81" s="5"/>
      <c r="BQB81" s="5"/>
      <c r="BQC81" s="5"/>
      <c r="BQD81" s="5"/>
      <c r="BQE81" s="5"/>
      <c r="BQF81" s="5"/>
      <c r="BQG81" s="5"/>
      <c r="BQH81" s="5"/>
      <c r="BQI81" s="5"/>
      <c r="BQJ81" s="5"/>
      <c r="BQK81" s="5"/>
      <c r="BQL81" s="5"/>
      <c r="BQM81" s="5"/>
      <c r="BQN81" s="5"/>
      <c r="BQO81" s="5"/>
      <c r="BQP81" s="5"/>
      <c r="BQQ81" s="5"/>
      <c r="BQR81" s="5"/>
      <c r="BQS81" s="5"/>
      <c r="BQT81" s="5"/>
      <c r="BQU81" s="5"/>
      <c r="BQV81" s="5"/>
      <c r="BQW81" s="5"/>
      <c r="BQX81" s="5"/>
      <c r="BQY81" s="5"/>
      <c r="BQZ81" s="5"/>
      <c r="BRA81" s="5"/>
      <c r="BRB81" s="5"/>
      <c r="BRC81" s="5"/>
      <c r="BRD81" s="5"/>
      <c r="BRE81" s="5"/>
      <c r="BRF81" s="5"/>
      <c r="BRG81" s="5"/>
      <c r="BRH81" s="5"/>
      <c r="BRI81" s="5"/>
      <c r="BRJ81" s="5"/>
      <c r="BRK81" s="5"/>
      <c r="BRL81" s="5"/>
      <c r="BRM81" s="5"/>
      <c r="BRN81" s="5"/>
      <c r="BRO81" s="5"/>
      <c r="BRP81" s="5"/>
      <c r="BRQ81" s="5"/>
      <c r="BRR81" s="5"/>
      <c r="BRS81" s="5"/>
      <c r="BRT81" s="5"/>
      <c r="BRU81" s="5"/>
      <c r="BRV81" s="5"/>
      <c r="BRW81" s="5"/>
      <c r="BRX81" s="5"/>
      <c r="BRY81" s="5"/>
      <c r="BRZ81" s="5"/>
      <c r="BSA81" s="5"/>
      <c r="BSB81" s="5"/>
      <c r="BSC81" s="5"/>
      <c r="BSD81" s="5"/>
      <c r="BSE81" s="5"/>
      <c r="BSF81" s="5"/>
      <c r="BSG81" s="5"/>
      <c r="BSH81" s="5"/>
      <c r="BSI81" s="5"/>
      <c r="BSJ81" s="5"/>
      <c r="BSK81" s="5"/>
      <c r="BSL81" s="5"/>
      <c r="BSM81" s="5"/>
      <c r="BSN81" s="5"/>
      <c r="BSO81" s="5"/>
      <c r="BSP81" s="5"/>
      <c r="BSQ81" s="5"/>
      <c r="BSR81" s="5"/>
      <c r="BSS81" s="5"/>
      <c r="BST81" s="5"/>
      <c r="BSU81" s="5"/>
      <c r="BSV81" s="5"/>
      <c r="BSW81" s="5"/>
      <c r="BSX81" s="5"/>
      <c r="BSY81" s="5"/>
      <c r="BSZ81" s="5"/>
      <c r="BTA81" s="5"/>
      <c r="BTB81" s="5"/>
      <c r="BTC81" s="5"/>
      <c r="BTD81" s="5"/>
      <c r="BTE81" s="5"/>
      <c r="BTF81" s="5"/>
      <c r="BTG81" s="5"/>
      <c r="BTH81" s="5"/>
      <c r="BTI81" s="5"/>
      <c r="BTJ81" s="5"/>
      <c r="BTK81" s="5"/>
      <c r="BTL81" s="5"/>
      <c r="BTM81" s="5"/>
      <c r="BTN81" s="5"/>
      <c r="BTO81" s="5"/>
      <c r="BTP81" s="5"/>
      <c r="BTQ81" s="5"/>
      <c r="BTR81" s="5"/>
      <c r="BTS81" s="5"/>
      <c r="BTT81" s="5"/>
      <c r="BTU81" s="5"/>
      <c r="BTV81" s="5"/>
      <c r="BTW81" s="5"/>
      <c r="BTX81" s="5"/>
      <c r="BTY81" s="5"/>
      <c r="BTZ81" s="5"/>
      <c r="BUA81" s="5"/>
      <c r="BUB81" s="5"/>
      <c r="BUC81" s="5"/>
      <c r="BUD81" s="5"/>
      <c r="BUE81" s="5"/>
      <c r="BUF81" s="5"/>
      <c r="BUG81" s="5"/>
      <c r="BUH81" s="5"/>
      <c r="BUI81" s="5"/>
      <c r="BUJ81" s="5"/>
      <c r="BUK81" s="5"/>
      <c r="BUL81" s="5"/>
      <c r="BUM81" s="5"/>
      <c r="BUN81" s="5"/>
      <c r="BUO81" s="5"/>
      <c r="BUP81" s="5"/>
      <c r="BUQ81" s="5"/>
      <c r="BUR81" s="5"/>
      <c r="BUS81" s="5"/>
      <c r="BUT81" s="5"/>
      <c r="BUU81" s="5"/>
      <c r="BUV81" s="5"/>
      <c r="BUW81" s="5"/>
      <c r="BUX81" s="5"/>
      <c r="BUY81" s="5"/>
      <c r="BUZ81" s="5"/>
      <c r="BVA81" s="5"/>
      <c r="BVB81" s="5"/>
      <c r="BVC81" s="5"/>
      <c r="BVD81" s="5"/>
      <c r="BVE81" s="5"/>
      <c r="BVF81" s="5"/>
      <c r="BVG81" s="5"/>
      <c r="BVH81" s="5"/>
      <c r="BVI81" s="5"/>
      <c r="BVJ81" s="5"/>
      <c r="BVK81" s="5"/>
      <c r="BVL81" s="5"/>
      <c r="BVM81" s="5"/>
      <c r="BVN81" s="5"/>
      <c r="BVO81" s="5"/>
      <c r="BVP81" s="5"/>
      <c r="BVQ81" s="5"/>
      <c r="BVR81" s="5"/>
      <c r="BVS81" s="5"/>
      <c r="BVT81" s="5"/>
      <c r="BVU81" s="5"/>
      <c r="BVV81" s="5"/>
      <c r="BVW81" s="5"/>
      <c r="BVX81" s="5"/>
      <c r="BVY81" s="5"/>
      <c r="BVZ81" s="5"/>
      <c r="BWA81" s="5"/>
      <c r="BWB81" s="5"/>
      <c r="BWC81" s="5"/>
      <c r="BWD81" s="5"/>
      <c r="BWE81" s="5"/>
      <c r="BWF81" s="5"/>
      <c r="BWG81" s="5"/>
      <c r="BWH81" s="5"/>
      <c r="BWI81" s="5"/>
      <c r="BWJ81" s="5"/>
      <c r="BWK81" s="5"/>
      <c r="BWL81" s="5"/>
      <c r="BWM81" s="5"/>
      <c r="BWN81" s="5"/>
      <c r="BWO81" s="5"/>
      <c r="BWP81" s="5"/>
      <c r="BWQ81" s="5"/>
      <c r="BWR81" s="5"/>
      <c r="BWS81" s="5"/>
      <c r="BWT81" s="5"/>
      <c r="BWU81" s="5"/>
      <c r="BWV81" s="5"/>
      <c r="BWW81" s="5"/>
      <c r="BWX81" s="5"/>
      <c r="BWY81" s="5"/>
      <c r="BWZ81" s="5"/>
      <c r="BXA81" s="5"/>
      <c r="BXB81" s="5"/>
      <c r="BXC81" s="5"/>
      <c r="BXD81" s="5"/>
      <c r="BXE81" s="5"/>
      <c r="BXF81" s="5"/>
      <c r="BXG81" s="5"/>
      <c r="BXH81" s="5"/>
      <c r="BXI81" s="5"/>
      <c r="BXJ81" s="5"/>
      <c r="BXK81" s="5"/>
      <c r="BXL81" s="5"/>
      <c r="BXM81" s="5"/>
      <c r="BXN81" s="5"/>
      <c r="BXO81" s="5"/>
      <c r="BXP81" s="5"/>
      <c r="BXQ81" s="5"/>
      <c r="BXR81" s="5"/>
      <c r="BXS81" s="5"/>
      <c r="BXT81" s="5"/>
      <c r="BXU81" s="5"/>
      <c r="BXV81" s="5"/>
      <c r="BXW81" s="5"/>
      <c r="BXX81" s="5"/>
      <c r="BXY81" s="5"/>
      <c r="BXZ81" s="5"/>
      <c r="BYA81" s="5"/>
      <c r="BYB81" s="5"/>
      <c r="BYC81" s="5"/>
      <c r="BYD81" s="5"/>
      <c r="BYE81" s="5"/>
      <c r="BYF81" s="5"/>
      <c r="BYG81" s="5"/>
      <c r="BYH81" s="5"/>
      <c r="BYI81" s="5"/>
      <c r="BYJ81" s="5"/>
      <c r="BYK81" s="5"/>
      <c r="BYL81" s="5"/>
      <c r="BYM81" s="5"/>
      <c r="BYN81" s="5"/>
      <c r="BYO81" s="5"/>
      <c r="BYP81" s="5"/>
      <c r="BYQ81" s="5"/>
      <c r="BYR81" s="5"/>
      <c r="BYS81" s="5"/>
      <c r="BYT81" s="5"/>
      <c r="BYU81" s="5"/>
      <c r="BYV81" s="5"/>
      <c r="BYW81" s="5"/>
      <c r="BYX81" s="5"/>
      <c r="BYY81" s="5"/>
      <c r="BYZ81" s="5"/>
      <c r="BZA81" s="5"/>
      <c r="BZB81" s="5"/>
      <c r="BZC81" s="5"/>
      <c r="BZD81" s="5"/>
      <c r="BZE81" s="5"/>
      <c r="BZF81" s="5"/>
      <c r="BZG81" s="5"/>
      <c r="BZH81" s="5"/>
      <c r="BZI81" s="5"/>
      <c r="BZJ81" s="5"/>
      <c r="BZK81" s="5"/>
      <c r="BZL81" s="5"/>
      <c r="BZM81" s="5"/>
      <c r="BZN81" s="5"/>
      <c r="BZO81" s="5"/>
      <c r="BZP81" s="5"/>
      <c r="BZQ81" s="5"/>
      <c r="BZR81" s="5"/>
      <c r="BZS81" s="5"/>
      <c r="BZT81" s="5"/>
      <c r="BZU81" s="5"/>
      <c r="BZV81" s="5"/>
      <c r="BZW81" s="5"/>
      <c r="BZX81" s="5"/>
      <c r="BZY81" s="5"/>
      <c r="BZZ81" s="5"/>
      <c r="CAA81" s="5"/>
      <c r="CAB81" s="5"/>
      <c r="CAC81" s="5"/>
      <c r="CAD81" s="5"/>
      <c r="CAE81" s="5"/>
      <c r="CAF81" s="5"/>
      <c r="CAG81" s="5"/>
      <c r="CAH81" s="5"/>
      <c r="CAI81" s="5"/>
      <c r="CAJ81" s="5"/>
      <c r="CAK81" s="5"/>
      <c r="CAL81" s="5"/>
      <c r="CAM81" s="5"/>
      <c r="CAN81" s="5"/>
      <c r="CAO81" s="5"/>
      <c r="CAP81" s="5"/>
      <c r="CAQ81" s="5"/>
      <c r="CAR81" s="5"/>
      <c r="CAS81" s="5"/>
      <c r="CAT81" s="5"/>
      <c r="CAU81" s="5"/>
      <c r="CAV81" s="5"/>
      <c r="CAW81" s="5"/>
      <c r="CAX81" s="5"/>
      <c r="CAY81" s="5"/>
      <c r="CAZ81" s="5"/>
      <c r="CBA81" s="5"/>
      <c r="CBB81" s="5"/>
      <c r="CBC81" s="5"/>
      <c r="CBD81" s="5"/>
      <c r="CBE81" s="5"/>
      <c r="CBF81" s="5"/>
      <c r="CBG81" s="5"/>
      <c r="CBH81" s="5"/>
      <c r="CBI81" s="5"/>
      <c r="CBJ81" s="5"/>
      <c r="CBK81" s="5"/>
      <c r="CBL81" s="5"/>
      <c r="CBM81" s="5"/>
      <c r="CBN81" s="5"/>
      <c r="CBO81" s="5"/>
      <c r="CBP81" s="5"/>
      <c r="CBQ81" s="5"/>
      <c r="CBR81" s="5"/>
      <c r="CBS81" s="5"/>
      <c r="CBT81" s="5"/>
      <c r="CBU81" s="5"/>
      <c r="CBV81" s="5"/>
      <c r="CBW81" s="5"/>
      <c r="CBX81" s="5"/>
      <c r="CBY81" s="5"/>
      <c r="CBZ81" s="5"/>
      <c r="CCA81" s="5"/>
      <c r="CCB81" s="5"/>
      <c r="CCC81" s="5"/>
      <c r="CCD81" s="5"/>
      <c r="CCE81" s="5"/>
      <c r="CCF81" s="5"/>
      <c r="CCG81" s="5"/>
      <c r="CCH81" s="5"/>
      <c r="CCI81" s="5"/>
      <c r="CCJ81" s="5"/>
      <c r="CCK81" s="5"/>
      <c r="CCL81" s="5"/>
      <c r="CCM81" s="5"/>
      <c r="CCN81" s="5"/>
      <c r="CCO81" s="5"/>
      <c r="CCP81" s="5"/>
      <c r="CCQ81" s="5"/>
      <c r="CCR81" s="5"/>
      <c r="CCS81" s="5"/>
      <c r="CCT81" s="5"/>
      <c r="CCU81" s="5"/>
      <c r="CCV81" s="5"/>
      <c r="CCW81" s="5"/>
      <c r="CCX81" s="5"/>
      <c r="CCY81" s="5"/>
      <c r="CCZ81" s="5"/>
      <c r="CDA81" s="5"/>
      <c r="CDB81" s="5"/>
      <c r="CDC81" s="5"/>
      <c r="CDD81" s="5"/>
      <c r="CDE81" s="5"/>
      <c r="CDF81" s="5"/>
      <c r="CDG81" s="5"/>
      <c r="CDH81" s="5"/>
      <c r="CDI81" s="5"/>
      <c r="CDJ81" s="5"/>
      <c r="CDK81" s="5"/>
      <c r="CDL81" s="5"/>
      <c r="CDM81" s="5"/>
      <c r="CDN81" s="5"/>
      <c r="CDO81" s="5"/>
      <c r="CDP81" s="5"/>
      <c r="CDQ81" s="5"/>
      <c r="CDR81" s="5"/>
      <c r="CDS81" s="5"/>
      <c r="CDT81" s="5"/>
      <c r="CDU81" s="5"/>
      <c r="CDV81" s="5"/>
      <c r="CDW81" s="5"/>
      <c r="CDX81" s="5"/>
      <c r="CDY81" s="5"/>
      <c r="CDZ81" s="5"/>
      <c r="CEA81" s="5"/>
      <c r="CEB81" s="5"/>
      <c r="CEC81" s="5"/>
      <c r="CED81" s="5"/>
      <c r="CEE81" s="5"/>
      <c r="CEF81" s="5"/>
      <c r="CEG81" s="5"/>
      <c r="CEH81" s="5"/>
      <c r="CEI81" s="5"/>
      <c r="CEJ81" s="5"/>
      <c r="CEK81" s="5"/>
      <c r="CEL81" s="5"/>
      <c r="CEM81" s="5"/>
      <c r="CEN81" s="5"/>
      <c r="CEO81" s="5"/>
      <c r="CEP81" s="5"/>
      <c r="CEQ81" s="5"/>
      <c r="CER81" s="5"/>
      <c r="CES81" s="5"/>
      <c r="CET81" s="5"/>
      <c r="CEU81" s="5"/>
      <c r="CEV81" s="5"/>
      <c r="CEW81" s="5"/>
      <c r="CEX81" s="5"/>
      <c r="CEY81" s="5"/>
      <c r="CEZ81" s="5"/>
      <c r="CFA81" s="5"/>
      <c r="CFB81" s="5"/>
      <c r="CFC81" s="5"/>
      <c r="CFD81" s="5"/>
      <c r="CFE81" s="5"/>
      <c r="CFF81" s="5"/>
      <c r="CFG81" s="5"/>
      <c r="CFH81" s="5"/>
      <c r="CFI81" s="5"/>
      <c r="CFJ81" s="5"/>
      <c r="CFK81" s="5"/>
      <c r="CFL81" s="5"/>
      <c r="CFM81" s="5"/>
      <c r="CFN81" s="5"/>
      <c r="CFO81" s="5"/>
      <c r="CFP81" s="5"/>
      <c r="CFQ81" s="5"/>
      <c r="CFR81" s="5"/>
      <c r="CFS81" s="5"/>
      <c r="CFT81" s="5"/>
      <c r="CFU81" s="5"/>
      <c r="CFV81" s="5"/>
      <c r="CFW81" s="5"/>
      <c r="CFX81" s="5"/>
      <c r="CFY81" s="5"/>
      <c r="CFZ81" s="5"/>
      <c r="CGA81" s="5"/>
      <c r="CGB81" s="5"/>
      <c r="CGC81" s="5"/>
      <c r="CGD81" s="5"/>
      <c r="CGE81" s="5"/>
      <c r="CGF81" s="5"/>
      <c r="CGG81" s="5"/>
      <c r="CGH81" s="5"/>
      <c r="CGI81" s="5"/>
      <c r="CGJ81" s="5"/>
      <c r="CGK81" s="5"/>
      <c r="CGL81" s="5"/>
      <c r="CGM81" s="5"/>
      <c r="CGN81" s="5"/>
      <c r="CGO81" s="5"/>
      <c r="CGP81" s="5"/>
      <c r="CGQ81" s="5"/>
      <c r="CGR81" s="5"/>
      <c r="CGS81" s="5"/>
      <c r="CGT81" s="5"/>
      <c r="CGU81" s="5"/>
      <c r="CGV81" s="5"/>
      <c r="CGW81" s="5"/>
      <c r="CGX81" s="5"/>
      <c r="CGY81" s="5"/>
      <c r="CGZ81" s="5"/>
      <c r="CHA81" s="5"/>
      <c r="CHB81" s="5"/>
      <c r="CHC81" s="5"/>
      <c r="CHD81" s="5"/>
      <c r="CHE81" s="5"/>
      <c r="CHF81" s="5"/>
      <c r="CHG81" s="5"/>
      <c r="CHH81" s="5"/>
      <c r="CHI81" s="5"/>
      <c r="CHJ81" s="5"/>
      <c r="CHK81" s="5"/>
      <c r="CHL81" s="5"/>
      <c r="CHM81" s="5"/>
      <c r="CHN81" s="5"/>
      <c r="CHO81" s="5"/>
      <c r="CHP81" s="5"/>
      <c r="CHQ81" s="5"/>
      <c r="CHR81" s="5"/>
      <c r="CHS81" s="5"/>
      <c r="CHT81" s="5"/>
      <c r="CHU81" s="5"/>
      <c r="CHV81" s="5"/>
      <c r="CHW81" s="5"/>
      <c r="CHX81" s="5"/>
      <c r="CHY81" s="5"/>
      <c r="CHZ81" s="5"/>
      <c r="CIA81" s="5"/>
      <c r="CIB81" s="5"/>
      <c r="CIC81" s="5"/>
      <c r="CID81" s="5"/>
      <c r="CIE81" s="5"/>
      <c r="CIF81" s="5"/>
      <c r="CIG81" s="5"/>
      <c r="CIH81" s="5"/>
      <c r="CII81" s="5"/>
      <c r="CIJ81" s="5"/>
      <c r="CIK81" s="5"/>
      <c r="CIL81" s="5"/>
      <c r="CIM81" s="5"/>
      <c r="CIN81" s="5"/>
      <c r="CIO81" s="5"/>
      <c r="CIP81" s="5"/>
      <c r="CIQ81" s="5"/>
      <c r="CIR81" s="5"/>
      <c r="CIS81" s="5"/>
      <c r="CIT81" s="5"/>
      <c r="CIU81" s="5"/>
      <c r="CIV81" s="5"/>
      <c r="CIW81" s="5"/>
      <c r="CIX81" s="5"/>
      <c r="CIY81" s="5"/>
      <c r="CIZ81" s="5"/>
      <c r="CJA81" s="5"/>
      <c r="CJB81" s="5"/>
      <c r="CJC81" s="5"/>
      <c r="CJD81" s="5"/>
      <c r="CJE81" s="5"/>
      <c r="CJF81" s="5"/>
      <c r="CJG81" s="5"/>
      <c r="CJH81" s="5"/>
      <c r="CJI81" s="5"/>
      <c r="CJJ81" s="5"/>
      <c r="CJK81" s="5"/>
      <c r="CJL81" s="5"/>
      <c r="CJM81" s="5"/>
      <c r="CJN81" s="5"/>
      <c r="CJO81" s="5"/>
      <c r="CJP81" s="5"/>
      <c r="CJQ81" s="5"/>
      <c r="CJR81" s="5"/>
      <c r="CJS81" s="5"/>
      <c r="CJT81" s="5"/>
      <c r="CJU81" s="5"/>
      <c r="CJV81" s="5"/>
      <c r="CJW81" s="5"/>
      <c r="CJX81" s="5"/>
      <c r="CJY81" s="5"/>
      <c r="CJZ81" s="5"/>
      <c r="CKA81" s="5"/>
      <c r="CKB81" s="5"/>
      <c r="CKC81" s="5"/>
      <c r="CKD81" s="5"/>
      <c r="CKE81" s="5"/>
      <c r="CKF81" s="5"/>
      <c r="CKG81" s="5"/>
      <c r="CKH81" s="5"/>
      <c r="CKI81" s="5"/>
      <c r="CKJ81" s="5"/>
      <c r="CKK81" s="5"/>
      <c r="CKL81" s="5"/>
      <c r="CKM81" s="5"/>
      <c r="CKN81" s="5"/>
      <c r="CKO81" s="5"/>
      <c r="CKP81" s="5"/>
      <c r="CKQ81" s="5"/>
      <c r="CKR81" s="5"/>
      <c r="CKS81" s="5"/>
      <c r="CKT81" s="5"/>
      <c r="CKU81" s="5"/>
      <c r="CKV81" s="5"/>
      <c r="CKW81" s="5"/>
      <c r="CKX81" s="5"/>
      <c r="CKY81" s="5"/>
      <c r="CKZ81" s="5"/>
      <c r="CLA81" s="5"/>
      <c r="CLB81" s="5"/>
      <c r="CLC81" s="5"/>
      <c r="CLD81" s="5"/>
      <c r="CLE81" s="5"/>
      <c r="CLF81" s="5"/>
      <c r="CLG81" s="5"/>
      <c r="CLH81" s="5"/>
      <c r="CLI81" s="5"/>
      <c r="CLJ81" s="5"/>
      <c r="CLK81" s="5"/>
      <c r="CLL81" s="5"/>
      <c r="CLM81" s="5"/>
      <c r="CLN81" s="5"/>
      <c r="CLO81" s="5"/>
      <c r="CLP81" s="5"/>
      <c r="CLQ81" s="5"/>
      <c r="CLR81" s="5"/>
      <c r="CLS81" s="5"/>
      <c r="CLT81" s="5"/>
      <c r="CLU81" s="5"/>
      <c r="CLV81" s="5"/>
      <c r="CLW81" s="5"/>
      <c r="CLX81" s="5"/>
      <c r="CLY81" s="5"/>
      <c r="CLZ81" s="5"/>
      <c r="CMA81" s="5"/>
      <c r="CMB81" s="5"/>
      <c r="CMC81" s="5"/>
      <c r="CMD81" s="5"/>
      <c r="CME81" s="5"/>
      <c r="CMF81" s="5"/>
      <c r="CMG81" s="5"/>
      <c r="CMH81" s="5"/>
      <c r="CMI81" s="5"/>
      <c r="CMJ81" s="5"/>
      <c r="CMK81" s="5"/>
      <c r="CML81" s="5"/>
      <c r="CMM81" s="5"/>
      <c r="CMN81" s="5"/>
      <c r="CMO81" s="5"/>
      <c r="CMP81" s="5"/>
      <c r="CMQ81" s="5"/>
      <c r="CMR81" s="5"/>
      <c r="CMS81" s="5"/>
      <c r="CMT81" s="5"/>
      <c r="CMU81" s="5"/>
      <c r="CMV81" s="5"/>
      <c r="CMW81" s="5"/>
      <c r="CMX81" s="5"/>
      <c r="CMY81" s="5"/>
      <c r="CMZ81" s="5"/>
      <c r="CNA81" s="5"/>
      <c r="CNB81" s="5"/>
      <c r="CNC81" s="5"/>
      <c r="CND81" s="5"/>
      <c r="CNE81" s="5"/>
      <c r="CNF81" s="5"/>
      <c r="CNG81" s="5"/>
      <c r="CNH81" s="5"/>
      <c r="CNI81" s="5"/>
      <c r="CNJ81" s="5"/>
      <c r="CNK81" s="5"/>
      <c r="CNL81" s="5"/>
      <c r="CNM81" s="5"/>
      <c r="CNN81" s="5"/>
      <c r="CNO81" s="5"/>
      <c r="CNP81" s="5"/>
      <c r="CNQ81" s="5"/>
      <c r="CNR81" s="5"/>
      <c r="CNS81" s="5"/>
      <c r="CNT81" s="5"/>
      <c r="CNU81" s="5"/>
      <c r="CNV81" s="5"/>
      <c r="CNW81" s="5"/>
      <c r="CNX81" s="5"/>
      <c r="CNY81" s="5"/>
      <c r="CNZ81" s="5"/>
      <c r="COA81" s="5"/>
      <c r="COB81" s="5"/>
      <c r="COC81" s="5"/>
      <c r="COD81" s="5"/>
      <c r="COE81" s="5"/>
      <c r="COF81" s="5"/>
      <c r="COG81" s="5"/>
      <c r="COH81" s="5"/>
      <c r="COI81" s="5"/>
      <c r="COJ81" s="5"/>
      <c r="COK81" s="5"/>
      <c r="COL81" s="5"/>
      <c r="COM81" s="5"/>
      <c r="CON81" s="5"/>
      <c r="COO81" s="5"/>
      <c r="COP81" s="5"/>
      <c r="COQ81" s="5"/>
      <c r="COR81" s="5"/>
      <c r="COS81" s="5"/>
      <c r="COT81" s="5"/>
      <c r="COU81" s="5"/>
      <c r="COV81" s="5"/>
      <c r="COW81" s="5"/>
      <c r="COX81" s="5"/>
      <c r="COY81" s="5"/>
      <c r="COZ81" s="5"/>
      <c r="CPA81" s="5"/>
      <c r="CPB81" s="5"/>
      <c r="CPC81" s="5"/>
      <c r="CPD81" s="5"/>
      <c r="CPE81" s="5"/>
      <c r="CPF81" s="5"/>
      <c r="CPG81" s="5"/>
      <c r="CPH81" s="5"/>
      <c r="CPI81" s="5"/>
      <c r="CPJ81" s="5"/>
      <c r="CPK81" s="5"/>
      <c r="CPL81" s="5"/>
      <c r="CPM81" s="5"/>
      <c r="CPN81" s="5"/>
      <c r="CPO81" s="5"/>
      <c r="CPP81" s="5"/>
      <c r="CPQ81" s="5"/>
      <c r="CPR81" s="5"/>
      <c r="CPS81" s="5"/>
      <c r="CPT81" s="5"/>
      <c r="CPU81" s="5"/>
      <c r="CPV81" s="5"/>
      <c r="CPW81" s="5"/>
      <c r="CPX81" s="5"/>
      <c r="CPY81" s="5"/>
      <c r="CPZ81" s="5"/>
      <c r="CQA81" s="5"/>
      <c r="CQB81" s="5"/>
      <c r="CQC81" s="5"/>
      <c r="CQD81" s="5"/>
      <c r="CQE81" s="5"/>
      <c r="CQF81" s="5"/>
      <c r="CQG81" s="5"/>
      <c r="CQH81" s="5"/>
      <c r="CQI81" s="5"/>
      <c r="CQJ81" s="5"/>
      <c r="CQK81" s="5"/>
      <c r="CQL81" s="5"/>
      <c r="CQM81" s="5"/>
      <c r="CQN81" s="5"/>
      <c r="CQO81" s="5"/>
      <c r="CQP81" s="5"/>
      <c r="CQQ81" s="5"/>
      <c r="CQR81" s="5"/>
      <c r="CQS81" s="5"/>
      <c r="CQT81" s="5"/>
      <c r="CQU81" s="5"/>
      <c r="CQV81" s="5"/>
      <c r="CQW81" s="5"/>
      <c r="CQX81" s="5"/>
      <c r="CQY81" s="5"/>
      <c r="CQZ81" s="5"/>
      <c r="CRA81" s="5"/>
      <c r="CRB81" s="5"/>
      <c r="CRC81" s="5"/>
      <c r="CRD81" s="5"/>
      <c r="CRE81" s="5"/>
      <c r="CRF81" s="5"/>
      <c r="CRG81" s="5"/>
      <c r="CRH81" s="5"/>
      <c r="CRI81" s="5"/>
      <c r="CRJ81" s="5"/>
      <c r="CRK81" s="5"/>
      <c r="CRL81" s="5"/>
      <c r="CRM81" s="5"/>
      <c r="CRN81" s="5"/>
      <c r="CRO81" s="5"/>
      <c r="CRP81" s="5"/>
      <c r="CRQ81" s="5"/>
      <c r="CRR81" s="5"/>
      <c r="CRS81" s="5"/>
      <c r="CRT81" s="5"/>
      <c r="CRU81" s="5"/>
      <c r="CRV81" s="5"/>
      <c r="CRW81" s="5"/>
      <c r="CRX81" s="5"/>
      <c r="CRY81" s="5"/>
      <c r="CRZ81" s="5"/>
      <c r="CSA81" s="5"/>
      <c r="CSB81" s="5"/>
      <c r="CSC81" s="5"/>
      <c r="CSD81" s="5"/>
      <c r="CSE81" s="5"/>
      <c r="CSF81" s="5"/>
      <c r="CSG81" s="5"/>
      <c r="CSH81" s="5"/>
      <c r="CSI81" s="5"/>
      <c r="CSJ81" s="5"/>
      <c r="CSK81" s="5"/>
      <c r="CSL81" s="5"/>
      <c r="CSM81" s="5"/>
      <c r="CSN81" s="5"/>
      <c r="CSO81" s="5"/>
      <c r="CSP81" s="5"/>
      <c r="CSQ81" s="5"/>
      <c r="CSR81" s="5"/>
      <c r="CSS81" s="5"/>
      <c r="CST81" s="5"/>
      <c r="CSU81" s="5"/>
      <c r="CSV81" s="5"/>
      <c r="CSW81" s="5"/>
      <c r="CSX81" s="5"/>
      <c r="CSY81" s="5"/>
      <c r="CSZ81" s="5"/>
      <c r="CTA81" s="5"/>
      <c r="CTB81" s="5"/>
      <c r="CTC81" s="5"/>
      <c r="CTD81" s="5"/>
      <c r="CTE81" s="5"/>
      <c r="CTF81" s="5"/>
      <c r="CTG81" s="5"/>
      <c r="CTH81" s="5"/>
      <c r="CTI81" s="5"/>
      <c r="CTJ81" s="5"/>
      <c r="CTK81" s="5"/>
      <c r="CTL81" s="5"/>
      <c r="CTM81" s="5"/>
      <c r="CTN81" s="5"/>
      <c r="CTO81" s="5"/>
      <c r="CTP81" s="5"/>
      <c r="CTQ81" s="5"/>
      <c r="CTR81" s="5"/>
      <c r="CTS81" s="5"/>
    </row>
    <row r="82" ht="139" customHeight="1" spans="1:21">
      <c r="A82" s="18">
        <v>76</v>
      </c>
      <c r="B82" s="21" t="s">
        <v>200</v>
      </c>
      <c r="C82" s="21" t="s">
        <v>288</v>
      </c>
      <c r="D82" s="21" t="s">
        <v>121</v>
      </c>
      <c r="E82" s="21" t="s">
        <v>321</v>
      </c>
      <c r="F82" s="21" t="s">
        <v>322</v>
      </c>
      <c r="G82" s="21" t="s">
        <v>188</v>
      </c>
      <c r="H82" s="20">
        <v>1</v>
      </c>
      <c r="I82" s="87" t="s">
        <v>204</v>
      </c>
      <c r="J82" s="25" t="s">
        <v>323</v>
      </c>
      <c r="K82" s="18"/>
      <c r="L82" s="18"/>
      <c r="M82" s="18"/>
      <c r="N82" s="72">
        <f t="shared" si="3"/>
        <v>35</v>
      </c>
      <c r="O82" s="72">
        <f t="shared" si="4"/>
        <v>35</v>
      </c>
      <c r="P82" s="20"/>
      <c r="Q82" s="20">
        <v>35</v>
      </c>
      <c r="R82" s="72"/>
      <c r="S82" s="20"/>
      <c r="T82" s="20"/>
      <c r="U82" s="21" t="s">
        <v>121</v>
      </c>
    </row>
    <row r="83" ht="139" customHeight="1" spans="1:21">
      <c r="A83" s="18">
        <v>77</v>
      </c>
      <c r="B83" s="25" t="s">
        <v>279</v>
      </c>
      <c r="C83" s="21" t="s">
        <v>324</v>
      </c>
      <c r="D83" s="21" t="s">
        <v>121</v>
      </c>
      <c r="E83" s="21" t="s">
        <v>325</v>
      </c>
      <c r="F83" s="21" t="s">
        <v>326</v>
      </c>
      <c r="G83" s="21" t="s">
        <v>258</v>
      </c>
      <c r="H83" s="20">
        <v>1</v>
      </c>
      <c r="I83" s="87" t="s">
        <v>204</v>
      </c>
      <c r="J83" s="27" t="s">
        <v>327</v>
      </c>
      <c r="K83" s="46"/>
      <c r="L83" s="46"/>
      <c r="M83" s="30"/>
      <c r="N83" s="72">
        <f t="shared" si="3"/>
        <v>45</v>
      </c>
      <c r="O83" s="72">
        <f t="shared" si="4"/>
        <v>45</v>
      </c>
      <c r="P83" s="20"/>
      <c r="Q83" s="20">
        <v>45</v>
      </c>
      <c r="R83" s="72"/>
      <c r="S83" s="20"/>
      <c r="T83" s="20"/>
      <c r="U83" s="21" t="s">
        <v>121</v>
      </c>
    </row>
    <row r="84" ht="139" customHeight="1" spans="1:21">
      <c r="A84" s="18">
        <v>78</v>
      </c>
      <c r="B84" s="21" t="s">
        <v>279</v>
      </c>
      <c r="C84" s="21" t="s">
        <v>328</v>
      </c>
      <c r="D84" s="25" t="s">
        <v>74</v>
      </c>
      <c r="E84" s="25" t="s">
        <v>329</v>
      </c>
      <c r="F84" s="25" t="s">
        <v>330</v>
      </c>
      <c r="G84" s="21" t="s">
        <v>258</v>
      </c>
      <c r="H84" s="20">
        <v>1</v>
      </c>
      <c r="I84" s="87" t="s">
        <v>204</v>
      </c>
      <c r="J84" s="27" t="s">
        <v>331</v>
      </c>
      <c r="K84" s="46"/>
      <c r="L84" s="46"/>
      <c r="M84" s="30"/>
      <c r="N84" s="72">
        <f t="shared" si="3"/>
        <v>58</v>
      </c>
      <c r="O84" s="72">
        <f t="shared" si="4"/>
        <v>58</v>
      </c>
      <c r="P84" s="71"/>
      <c r="Q84" s="71">
        <v>58</v>
      </c>
      <c r="R84" s="71"/>
      <c r="S84" s="71"/>
      <c r="T84" s="71"/>
      <c r="U84" s="25" t="s">
        <v>74</v>
      </c>
    </row>
    <row r="85" ht="139" customHeight="1" spans="1:21">
      <c r="A85" s="18">
        <v>79</v>
      </c>
      <c r="B85" s="21" t="s">
        <v>279</v>
      </c>
      <c r="C85" s="25" t="s">
        <v>332</v>
      </c>
      <c r="D85" s="25" t="s">
        <v>74</v>
      </c>
      <c r="E85" s="25" t="s">
        <v>333</v>
      </c>
      <c r="F85" s="25" t="s">
        <v>334</v>
      </c>
      <c r="G85" s="25" t="s">
        <v>258</v>
      </c>
      <c r="H85" s="18">
        <v>1</v>
      </c>
      <c r="I85" s="53" t="s">
        <v>204</v>
      </c>
      <c r="J85" s="25" t="s">
        <v>335</v>
      </c>
      <c r="K85" s="18"/>
      <c r="L85" s="18"/>
      <c r="M85" s="18"/>
      <c r="N85" s="72">
        <f t="shared" si="3"/>
        <v>20</v>
      </c>
      <c r="O85" s="72">
        <f t="shared" si="4"/>
        <v>20</v>
      </c>
      <c r="P85" s="71"/>
      <c r="Q85" s="71">
        <v>20</v>
      </c>
      <c r="R85" s="71"/>
      <c r="S85" s="71"/>
      <c r="T85" s="71"/>
      <c r="U85" s="25" t="s">
        <v>74</v>
      </c>
    </row>
    <row r="86" ht="139" customHeight="1" spans="1:21">
      <c r="A86" s="18">
        <v>80</v>
      </c>
      <c r="B86" s="21" t="s">
        <v>279</v>
      </c>
      <c r="C86" s="21" t="s">
        <v>336</v>
      </c>
      <c r="D86" s="21" t="s">
        <v>58</v>
      </c>
      <c r="E86" s="21" t="s">
        <v>337</v>
      </c>
      <c r="F86" s="21" t="s">
        <v>338</v>
      </c>
      <c r="G86" s="21" t="s">
        <v>258</v>
      </c>
      <c r="H86" s="20">
        <v>1</v>
      </c>
      <c r="I86" s="87" t="s">
        <v>204</v>
      </c>
      <c r="J86" s="88" t="s">
        <v>339</v>
      </c>
      <c r="K86" s="90"/>
      <c r="L86" s="90"/>
      <c r="M86" s="95"/>
      <c r="N86" s="72">
        <f t="shared" si="3"/>
        <v>24.55</v>
      </c>
      <c r="O86" s="72">
        <f t="shared" si="4"/>
        <v>24.55</v>
      </c>
      <c r="P86" s="20"/>
      <c r="Q86" s="20"/>
      <c r="R86" s="72"/>
      <c r="S86" s="20">
        <v>24.55</v>
      </c>
      <c r="T86" s="20"/>
      <c r="U86" s="21" t="s">
        <v>58</v>
      </c>
    </row>
    <row r="87" ht="139" customHeight="1" spans="1:21">
      <c r="A87" s="18">
        <v>81</v>
      </c>
      <c r="B87" s="21" t="s">
        <v>340</v>
      </c>
      <c r="C87" s="21" t="s">
        <v>341</v>
      </c>
      <c r="D87" s="32" t="s">
        <v>256</v>
      </c>
      <c r="E87" s="67"/>
      <c r="F87" s="21" t="s">
        <v>342</v>
      </c>
      <c r="G87" s="21" t="s">
        <v>258</v>
      </c>
      <c r="H87" s="20">
        <v>1</v>
      </c>
      <c r="I87" s="87" t="s">
        <v>204</v>
      </c>
      <c r="J87" s="88" t="s">
        <v>343</v>
      </c>
      <c r="K87" s="90"/>
      <c r="L87" s="90"/>
      <c r="M87" s="95"/>
      <c r="N87" s="72">
        <f t="shared" si="3"/>
        <v>132.37</v>
      </c>
      <c r="O87" s="72">
        <f t="shared" si="4"/>
        <v>109.1525</v>
      </c>
      <c r="P87" s="20"/>
      <c r="Q87" s="20"/>
      <c r="R87" s="72"/>
      <c r="S87" s="72">
        <v>109.1525</v>
      </c>
      <c r="T87" s="72">
        <v>23.2175</v>
      </c>
      <c r="U87" s="21" t="s">
        <v>344</v>
      </c>
    </row>
    <row r="88" ht="139" customHeight="1" spans="1:21">
      <c r="A88" s="18">
        <v>82</v>
      </c>
      <c r="B88" s="21" t="s">
        <v>200</v>
      </c>
      <c r="C88" s="21" t="s">
        <v>345</v>
      </c>
      <c r="D88" s="21" t="s">
        <v>65</v>
      </c>
      <c r="E88" s="21" t="s">
        <v>346</v>
      </c>
      <c r="F88" s="21" t="s">
        <v>347</v>
      </c>
      <c r="G88" s="21" t="s">
        <v>188</v>
      </c>
      <c r="H88" s="20">
        <v>1</v>
      </c>
      <c r="I88" s="21" t="s">
        <v>204</v>
      </c>
      <c r="J88" s="32" t="s">
        <v>348</v>
      </c>
      <c r="K88" s="47"/>
      <c r="L88" s="47"/>
      <c r="M88" s="67"/>
      <c r="N88" s="72">
        <f t="shared" si="3"/>
        <v>70</v>
      </c>
      <c r="O88" s="72">
        <f t="shared" si="4"/>
        <v>70</v>
      </c>
      <c r="P88" s="20"/>
      <c r="Q88" s="20"/>
      <c r="R88" s="20">
        <v>70</v>
      </c>
      <c r="S88" s="20"/>
      <c r="T88" s="20"/>
      <c r="U88" s="21" t="s">
        <v>349</v>
      </c>
    </row>
    <row r="89" ht="139" customHeight="1" spans="1:21">
      <c r="A89" s="18">
        <v>83</v>
      </c>
      <c r="B89" s="25" t="s">
        <v>200</v>
      </c>
      <c r="C89" s="25" t="s">
        <v>288</v>
      </c>
      <c r="D89" s="25" t="s">
        <v>78</v>
      </c>
      <c r="E89" s="25" t="s">
        <v>350</v>
      </c>
      <c r="F89" s="25" t="s">
        <v>351</v>
      </c>
      <c r="G89" s="25" t="s">
        <v>188</v>
      </c>
      <c r="H89" s="18">
        <v>1.2</v>
      </c>
      <c r="I89" s="18" t="s">
        <v>352</v>
      </c>
      <c r="J89" s="25" t="s">
        <v>353</v>
      </c>
      <c r="K89" s="18"/>
      <c r="L89" s="18"/>
      <c r="M89" s="18"/>
      <c r="N89" s="72">
        <f t="shared" si="3"/>
        <v>44</v>
      </c>
      <c r="O89" s="72">
        <f t="shared" si="4"/>
        <v>44</v>
      </c>
      <c r="P89" s="71">
        <v>44</v>
      </c>
      <c r="Q89" s="20"/>
      <c r="R89" s="20"/>
      <c r="S89" s="20"/>
      <c r="T89" s="20"/>
      <c r="U89" s="25" t="s">
        <v>354</v>
      </c>
    </row>
    <row r="90" ht="139" customHeight="1" spans="1:21">
      <c r="A90" s="18">
        <v>84</v>
      </c>
      <c r="B90" s="25" t="s">
        <v>200</v>
      </c>
      <c r="C90" s="25" t="s">
        <v>288</v>
      </c>
      <c r="D90" s="25" t="s">
        <v>121</v>
      </c>
      <c r="E90" s="25" t="s">
        <v>355</v>
      </c>
      <c r="F90" s="25" t="s">
        <v>356</v>
      </c>
      <c r="G90" s="25" t="s">
        <v>188</v>
      </c>
      <c r="H90" s="18">
        <v>1.25</v>
      </c>
      <c r="I90" s="18" t="s">
        <v>357</v>
      </c>
      <c r="J90" s="25" t="s">
        <v>358</v>
      </c>
      <c r="K90" s="18"/>
      <c r="L90" s="18"/>
      <c r="M90" s="18"/>
      <c r="N90" s="72">
        <f t="shared" si="3"/>
        <v>40</v>
      </c>
      <c r="O90" s="72">
        <f t="shared" si="4"/>
        <v>40</v>
      </c>
      <c r="P90" s="71">
        <v>40</v>
      </c>
      <c r="Q90" s="20"/>
      <c r="R90" s="20"/>
      <c r="S90" s="20"/>
      <c r="T90" s="20"/>
      <c r="U90" s="25" t="s">
        <v>359</v>
      </c>
    </row>
    <row r="91" ht="139" customHeight="1" spans="1:21">
      <c r="A91" s="18">
        <v>85</v>
      </c>
      <c r="B91" s="25" t="s">
        <v>279</v>
      </c>
      <c r="C91" s="25" t="s">
        <v>360</v>
      </c>
      <c r="D91" s="25" t="s">
        <v>361</v>
      </c>
      <c r="E91" s="25" t="s">
        <v>362</v>
      </c>
      <c r="F91" s="25" t="s">
        <v>363</v>
      </c>
      <c r="G91" s="25" t="s">
        <v>258</v>
      </c>
      <c r="H91" s="18">
        <v>1</v>
      </c>
      <c r="I91" s="25" t="s">
        <v>204</v>
      </c>
      <c r="J91" s="25" t="s">
        <v>364</v>
      </c>
      <c r="K91" s="18"/>
      <c r="L91" s="18"/>
      <c r="M91" s="18"/>
      <c r="N91" s="72">
        <f t="shared" si="3"/>
        <v>40</v>
      </c>
      <c r="O91" s="72">
        <f t="shared" si="4"/>
        <v>40</v>
      </c>
      <c r="P91" s="71">
        <v>40</v>
      </c>
      <c r="Q91" s="20"/>
      <c r="R91" s="20"/>
      <c r="S91" s="20"/>
      <c r="T91" s="20"/>
      <c r="U91" s="25" t="s">
        <v>365</v>
      </c>
    </row>
    <row r="92" ht="139" customHeight="1" spans="1:21">
      <c r="A92" s="18">
        <v>86</v>
      </c>
      <c r="B92" s="25" t="s">
        <v>200</v>
      </c>
      <c r="C92" s="25" t="s">
        <v>288</v>
      </c>
      <c r="D92" s="25" t="s">
        <v>85</v>
      </c>
      <c r="E92" s="25" t="s">
        <v>366</v>
      </c>
      <c r="F92" s="25" t="s">
        <v>367</v>
      </c>
      <c r="G92" s="25" t="s">
        <v>188</v>
      </c>
      <c r="H92" s="18">
        <v>1</v>
      </c>
      <c r="I92" s="18" t="s">
        <v>357</v>
      </c>
      <c r="J92" s="25" t="s">
        <v>368</v>
      </c>
      <c r="K92" s="18"/>
      <c r="L92" s="18"/>
      <c r="M92" s="18"/>
      <c r="N92" s="72">
        <f t="shared" si="3"/>
        <v>32</v>
      </c>
      <c r="O92" s="72">
        <f t="shared" si="4"/>
        <v>32</v>
      </c>
      <c r="P92" s="71">
        <v>32</v>
      </c>
      <c r="Q92" s="20"/>
      <c r="R92" s="20"/>
      <c r="S92" s="20"/>
      <c r="T92" s="20"/>
      <c r="U92" s="25" t="s">
        <v>369</v>
      </c>
    </row>
    <row r="93" ht="139" customHeight="1" spans="1:21">
      <c r="A93" s="18">
        <v>87</v>
      </c>
      <c r="B93" s="25" t="s">
        <v>279</v>
      </c>
      <c r="C93" s="25" t="s">
        <v>370</v>
      </c>
      <c r="D93" s="25" t="s">
        <v>121</v>
      </c>
      <c r="E93" s="25" t="s">
        <v>371</v>
      </c>
      <c r="F93" s="25" t="s">
        <v>372</v>
      </c>
      <c r="G93" s="25" t="s">
        <v>258</v>
      </c>
      <c r="H93" s="18">
        <v>1</v>
      </c>
      <c r="I93" s="53" t="s">
        <v>204</v>
      </c>
      <c r="J93" s="25" t="s">
        <v>373</v>
      </c>
      <c r="K93" s="18"/>
      <c r="L93" s="18"/>
      <c r="M93" s="18"/>
      <c r="N93" s="72">
        <f t="shared" si="3"/>
        <v>41</v>
      </c>
      <c r="O93" s="72">
        <f t="shared" si="4"/>
        <v>41</v>
      </c>
      <c r="P93" s="71">
        <v>41</v>
      </c>
      <c r="Q93" s="20"/>
      <c r="R93" s="20"/>
      <c r="S93" s="20"/>
      <c r="T93" s="20"/>
      <c r="U93" s="25" t="s">
        <v>359</v>
      </c>
    </row>
    <row r="94" s="9" customFormat="1" ht="139" customHeight="1" spans="1:2567">
      <c r="A94" s="18">
        <v>88</v>
      </c>
      <c r="B94" s="25" t="s">
        <v>200</v>
      </c>
      <c r="C94" s="25" t="s">
        <v>374</v>
      </c>
      <c r="D94" s="25" t="s">
        <v>89</v>
      </c>
      <c r="E94" s="25" t="s">
        <v>375</v>
      </c>
      <c r="F94" s="25" t="s">
        <v>376</v>
      </c>
      <c r="G94" s="25" t="s">
        <v>258</v>
      </c>
      <c r="H94" s="18">
        <v>1</v>
      </c>
      <c r="I94" s="25" t="s">
        <v>204</v>
      </c>
      <c r="J94" s="25" t="s">
        <v>377</v>
      </c>
      <c r="K94" s="18"/>
      <c r="L94" s="18"/>
      <c r="M94" s="18"/>
      <c r="N94" s="72">
        <f t="shared" si="3"/>
        <v>30</v>
      </c>
      <c r="O94" s="72">
        <f t="shared" si="4"/>
        <v>30</v>
      </c>
      <c r="P94" s="71">
        <v>30</v>
      </c>
      <c r="Q94" s="20"/>
      <c r="R94" s="20"/>
      <c r="S94" s="20"/>
      <c r="T94" s="20"/>
      <c r="U94" s="25" t="s">
        <v>378</v>
      </c>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c r="CD94" s="5"/>
      <c r="CE94" s="5"/>
      <c r="CF94" s="5"/>
      <c r="CG94" s="5"/>
      <c r="CH94" s="5"/>
      <c r="CI94" s="5"/>
      <c r="CJ94" s="5"/>
      <c r="CK94" s="5"/>
      <c r="CL94" s="5"/>
      <c r="CM94" s="5"/>
      <c r="CN94" s="5"/>
      <c r="CO94" s="5"/>
      <c r="CP94" s="5"/>
      <c r="CQ94" s="5"/>
      <c r="CR94" s="5"/>
      <c r="CS94" s="5"/>
      <c r="CT94" s="5"/>
      <c r="CU94" s="5"/>
      <c r="CV94" s="5"/>
      <c r="CW94" s="5"/>
      <c r="CX94" s="5"/>
      <c r="CY94" s="5"/>
      <c r="CZ94" s="5"/>
      <c r="DA94" s="5"/>
      <c r="DB94" s="5"/>
      <c r="DC94" s="5"/>
      <c r="DD94" s="5"/>
      <c r="DE94" s="5"/>
      <c r="DF94" s="5"/>
      <c r="DG94" s="5"/>
      <c r="DH94" s="5"/>
      <c r="DI94" s="5"/>
      <c r="DJ94" s="5"/>
      <c r="DK94" s="5"/>
      <c r="DL94" s="5"/>
      <c r="DM94" s="5"/>
      <c r="DN94" s="5"/>
      <c r="DO94" s="5"/>
      <c r="DP94" s="5"/>
      <c r="DQ94" s="5"/>
      <c r="DR94" s="5"/>
      <c r="DS94" s="5"/>
      <c r="DT94" s="5"/>
      <c r="DU94" s="5"/>
      <c r="DV94" s="5"/>
      <c r="DW94" s="5"/>
      <c r="DX94" s="5"/>
      <c r="DY94" s="5"/>
      <c r="DZ94" s="5"/>
      <c r="EA94" s="5"/>
      <c r="EB94" s="5"/>
      <c r="EC94" s="5"/>
      <c r="ED94" s="5"/>
      <c r="EE94" s="5"/>
      <c r="EF94" s="5"/>
      <c r="EG94" s="5"/>
      <c r="EH94" s="5"/>
      <c r="EI94" s="5"/>
      <c r="EJ94" s="5"/>
      <c r="EK94" s="5"/>
      <c r="EL94" s="5"/>
      <c r="EM94" s="5"/>
      <c r="EN94" s="5"/>
      <c r="EO94" s="5"/>
      <c r="EP94" s="5"/>
      <c r="EQ94" s="5"/>
      <c r="ER94" s="5"/>
      <c r="ES94" s="5"/>
      <c r="ET94" s="5"/>
      <c r="EU94" s="5"/>
      <c r="EV94" s="5"/>
      <c r="EW94" s="5"/>
      <c r="EX94" s="5"/>
      <c r="EY94" s="5"/>
      <c r="EZ94" s="5"/>
      <c r="FA94" s="5"/>
      <c r="FB94" s="5"/>
      <c r="FC94" s="5"/>
      <c r="FD94" s="5"/>
      <c r="FE94" s="5"/>
      <c r="FF94" s="5"/>
      <c r="FG94" s="5"/>
      <c r="FH94" s="5"/>
      <c r="FI94" s="5"/>
      <c r="FJ94" s="5"/>
      <c r="FK94" s="5"/>
      <c r="FL94" s="5"/>
      <c r="FM94" s="5"/>
      <c r="FN94" s="5"/>
      <c r="FO94" s="5"/>
      <c r="FP94" s="5"/>
      <c r="FQ94" s="5"/>
      <c r="FR94" s="5"/>
      <c r="FS94" s="5"/>
      <c r="FT94" s="5"/>
      <c r="FU94" s="5"/>
      <c r="FV94" s="5"/>
      <c r="FW94" s="5"/>
      <c r="FX94" s="5"/>
      <c r="FY94" s="5"/>
      <c r="FZ94" s="5"/>
      <c r="GA94" s="5"/>
      <c r="GB94" s="5"/>
      <c r="GC94" s="5"/>
      <c r="GD94" s="5"/>
      <c r="GE94" s="5"/>
      <c r="GF94" s="5"/>
      <c r="GG94" s="5"/>
      <c r="GH94" s="5"/>
      <c r="GI94" s="5"/>
      <c r="GJ94" s="5"/>
      <c r="GK94" s="5"/>
      <c r="GL94" s="5"/>
      <c r="GM94" s="5"/>
      <c r="GN94" s="5"/>
      <c r="GO94" s="5"/>
      <c r="GP94" s="5"/>
      <c r="GQ94" s="5"/>
      <c r="GR94" s="5"/>
      <c r="GS94" s="5"/>
      <c r="GT94" s="5"/>
      <c r="GU94" s="5"/>
      <c r="GV94" s="5"/>
      <c r="GW94" s="5"/>
      <c r="GX94" s="5"/>
      <c r="GY94" s="5"/>
      <c r="GZ94" s="5"/>
      <c r="HA94" s="5"/>
      <c r="HB94" s="5"/>
      <c r="HC94" s="5"/>
      <c r="HD94" s="5"/>
      <c r="HE94" s="5"/>
      <c r="HF94" s="5"/>
      <c r="HG94" s="5"/>
      <c r="HH94" s="5"/>
      <c r="HI94" s="5"/>
      <c r="HJ94" s="5"/>
      <c r="HK94" s="5"/>
      <c r="HL94" s="5"/>
      <c r="HM94" s="5"/>
      <c r="HN94" s="5"/>
      <c r="HO94" s="5"/>
      <c r="HP94" s="5"/>
      <c r="HQ94" s="5"/>
      <c r="HR94" s="5"/>
      <c r="HS94" s="5"/>
      <c r="HT94" s="5"/>
      <c r="HU94" s="5"/>
      <c r="HV94" s="5"/>
      <c r="HW94" s="5"/>
      <c r="HX94" s="5"/>
      <c r="HY94" s="5"/>
      <c r="HZ94" s="5"/>
      <c r="IA94" s="5"/>
      <c r="IB94" s="5"/>
      <c r="IC94" s="5"/>
      <c r="ID94" s="5"/>
      <c r="IE94" s="5"/>
      <c r="IF94" s="5"/>
      <c r="IG94" s="5"/>
      <c r="IH94" s="5"/>
      <c r="II94" s="5"/>
      <c r="IJ94" s="5"/>
      <c r="IK94" s="5"/>
      <c r="IL94" s="5"/>
      <c r="IM94" s="5"/>
      <c r="IN94" s="5"/>
      <c r="IO94" s="5"/>
      <c r="IP94" s="5"/>
      <c r="IQ94" s="5"/>
      <c r="IR94" s="5"/>
      <c r="IS94" s="5"/>
      <c r="IT94" s="5"/>
      <c r="IU94" s="5"/>
      <c r="IV94" s="5"/>
      <c r="IW94" s="5"/>
      <c r="IX94" s="5"/>
      <c r="IY94" s="5"/>
      <c r="IZ94" s="5"/>
      <c r="JA94" s="5"/>
      <c r="JB94" s="5"/>
      <c r="JC94" s="5"/>
      <c r="JD94" s="5"/>
      <c r="JE94" s="5"/>
      <c r="JF94" s="5"/>
      <c r="JG94" s="5"/>
      <c r="JH94" s="5"/>
      <c r="JI94" s="5"/>
      <c r="JJ94" s="5"/>
      <c r="JK94" s="5"/>
      <c r="JL94" s="5"/>
      <c r="JM94" s="5"/>
      <c r="JN94" s="5"/>
      <c r="JO94" s="5"/>
      <c r="JP94" s="5"/>
      <c r="JQ94" s="5"/>
      <c r="JR94" s="5"/>
      <c r="JS94" s="5"/>
      <c r="JT94" s="5"/>
      <c r="JU94" s="5"/>
      <c r="JV94" s="5"/>
      <c r="JW94" s="5"/>
      <c r="JX94" s="5"/>
      <c r="JY94" s="5"/>
      <c r="JZ94" s="5"/>
      <c r="KA94" s="5"/>
      <c r="KB94" s="5"/>
      <c r="KC94" s="5"/>
      <c r="KD94" s="5"/>
      <c r="KE94" s="5"/>
      <c r="KF94" s="5"/>
      <c r="KG94" s="5"/>
      <c r="KH94" s="5"/>
      <c r="KI94" s="5"/>
      <c r="KJ94" s="5"/>
      <c r="KK94" s="5"/>
      <c r="KL94" s="5"/>
      <c r="KM94" s="5"/>
      <c r="KN94" s="5"/>
      <c r="KO94" s="5"/>
      <c r="KP94" s="5"/>
      <c r="KQ94" s="5"/>
      <c r="KR94" s="5"/>
      <c r="KS94" s="5"/>
      <c r="KT94" s="5"/>
      <c r="KU94" s="5"/>
      <c r="KV94" s="5"/>
      <c r="KW94" s="5"/>
      <c r="KX94" s="5"/>
      <c r="KY94" s="5"/>
      <c r="KZ94" s="5"/>
      <c r="LA94" s="5"/>
      <c r="LB94" s="5"/>
      <c r="LC94" s="5"/>
      <c r="LD94" s="5"/>
      <c r="LE94" s="5"/>
      <c r="LF94" s="5"/>
      <c r="LG94" s="5"/>
      <c r="LH94" s="5"/>
      <c r="LI94" s="5"/>
      <c r="LJ94" s="5"/>
      <c r="LK94" s="5"/>
      <c r="LL94" s="5"/>
      <c r="LM94" s="5"/>
      <c r="LN94" s="5"/>
      <c r="LO94" s="5"/>
      <c r="LP94" s="5"/>
      <c r="LQ94" s="5"/>
      <c r="LR94" s="5"/>
      <c r="LS94" s="5"/>
      <c r="LT94" s="5"/>
      <c r="LU94" s="5"/>
      <c r="LV94" s="5"/>
      <c r="LW94" s="5"/>
      <c r="LX94" s="5"/>
      <c r="LY94" s="5"/>
      <c r="LZ94" s="5"/>
      <c r="MA94" s="5"/>
      <c r="MB94" s="5"/>
      <c r="MC94" s="5"/>
      <c r="MD94" s="5"/>
      <c r="ME94" s="5"/>
      <c r="MF94" s="5"/>
      <c r="MG94" s="5"/>
      <c r="MH94" s="5"/>
      <c r="MI94" s="5"/>
      <c r="MJ94" s="5"/>
      <c r="MK94" s="5"/>
      <c r="ML94" s="5"/>
      <c r="MM94" s="5"/>
      <c r="MN94" s="5"/>
      <c r="MO94" s="5"/>
      <c r="MP94" s="5"/>
      <c r="MQ94" s="5"/>
      <c r="MR94" s="5"/>
      <c r="MS94" s="5"/>
      <c r="MT94" s="5"/>
      <c r="MU94" s="5"/>
      <c r="MV94" s="5"/>
      <c r="MW94" s="5"/>
      <c r="MX94" s="5"/>
      <c r="MY94" s="5"/>
      <c r="MZ94" s="5"/>
      <c r="NA94" s="5"/>
      <c r="NB94" s="5"/>
      <c r="NC94" s="5"/>
      <c r="ND94" s="5"/>
      <c r="NE94" s="5"/>
      <c r="NF94" s="5"/>
      <c r="NG94" s="5"/>
      <c r="NH94" s="5"/>
      <c r="NI94" s="5"/>
      <c r="NJ94" s="5"/>
      <c r="NK94" s="5"/>
      <c r="NL94" s="5"/>
      <c r="NM94" s="5"/>
      <c r="NN94" s="5"/>
      <c r="NO94" s="5"/>
      <c r="NP94" s="5"/>
      <c r="NQ94" s="5"/>
      <c r="NR94" s="5"/>
      <c r="NS94" s="5"/>
      <c r="NT94" s="5"/>
      <c r="NU94" s="5"/>
      <c r="NV94" s="5"/>
      <c r="NW94" s="5"/>
      <c r="NX94" s="5"/>
      <c r="NY94" s="5"/>
      <c r="NZ94" s="5"/>
      <c r="OA94" s="5"/>
      <c r="OB94" s="5"/>
      <c r="OC94" s="5"/>
      <c r="OD94" s="5"/>
      <c r="OE94" s="5"/>
      <c r="OF94" s="5"/>
      <c r="OG94" s="5"/>
      <c r="OH94" s="5"/>
      <c r="OI94" s="5"/>
      <c r="OJ94" s="5"/>
      <c r="OK94" s="5"/>
      <c r="OL94" s="5"/>
      <c r="OM94" s="5"/>
      <c r="ON94" s="5"/>
      <c r="OO94" s="5"/>
      <c r="OP94" s="5"/>
      <c r="OQ94" s="5"/>
      <c r="OR94" s="5"/>
      <c r="OS94" s="5"/>
      <c r="OT94" s="5"/>
      <c r="OU94" s="5"/>
      <c r="OV94" s="5"/>
      <c r="OW94" s="5"/>
      <c r="OX94" s="5"/>
      <c r="OY94" s="5"/>
      <c r="OZ94" s="5"/>
      <c r="PA94" s="5"/>
      <c r="PB94" s="5"/>
      <c r="PC94" s="5"/>
      <c r="PD94" s="5"/>
      <c r="PE94" s="5"/>
      <c r="PF94" s="5"/>
      <c r="PG94" s="5"/>
      <c r="PH94" s="5"/>
      <c r="PI94" s="5"/>
      <c r="PJ94" s="5"/>
      <c r="PK94" s="5"/>
      <c r="PL94" s="5"/>
      <c r="PM94" s="5"/>
      <c r="PN94" s="5"/>
      <c r="PO94" s="5"/>
      <c r="PP94" s="5"/>
      <c r="PQ94" s="5"/>
      <c r="PR94" s="5"/>
      <c r="PS94" s="5"/>
      <c r="PT94" s="5"/>
      <c r="PU94" s="5"/>
      <c r="PV94" s="5"/>
      <c r="PW94" s="5"/>
      <c r="PX94" s="5"/>
      <c r="PY94" s="5"/>
      <c r="PZ94" s="5"/>
      <c r="QA94" s="5"/>
      <c r="QB94" s="5"/>
      <c r="QC94" s="5"/>
      <c r="QD94" s="5"/>
      <c r="QE94" s="5"/>
      <c r="QF94" s="5"/>
      <c r="QG94" s="5"/>
      <c r="QH94" s="5"/>
      <c r="QI94" s="5"/>
      <c r="QJ94" s="5"/>
      <c r="QK94" s="5"/>
      <c r="QL94" s="5"/>
      <c r="QM94" s="5"/>
      <c r="QN94" s="5"/>
      <c r="QO94" s="5"/>
      <c r="QP94" s="5"/>
      <c r="QQ94" s="5"/>
      <c r="QR94" s="5"/>
      <c r="QS94" s="5"/>
      <c r="QT94" s="5"/>
      <c r="QU94" s="5"/>
      <c r="QV94" s="5"/>
      <c r="QW94" s="5"/>
      <c r="QX94" s="5"/>
      <c r="QY94" s="5"/>
      <c r="QZ94" s="5"/>
      <c r="RA94" s="5"/>
      <c r="RB94" s="5"/>
      <c r="RC94" s="5"/>
      <c r="RD94" s="5"/>
      <c r="RE94" s="5"/>
      <c r="RF94" s="5"/>
      <c r="RG94" s="5"/>
      <c r="RH94" s="5"/>
      <c r="RI94" s="5"/>
      <c r="RJ94" s="5"/>
      <c r="RK94" s="5"/>
      <c r="RL94" s="5"/>
      <c r="RM94" s="5"/>
      <c r="RN94" s="5"/>
      <c r="RO94" s="5"/>
      <c r="RP94" s="5"/>
      <c r="RQ94" s="5"/>
      <c r="RR94" s="5"/>
      <c r="RS94" s="5"/>
      <c r="RT94" s="5"/>
      <c r="RU94" s="5"/>
      <c r="RV94" s="5"/>
      <c r="RW94" s="5"/>
      <c r="RX94" s="5"/>
      <c r="RY94" s="5"/>
      <c r="RZ94" s="5"/>
      <c r="SA94" s="5"/>
      <c r="SB94" s="5"/>
      <c r="SC94" s="5"/>
      <c r="SD94" s="5"/>
      <c r="SE94" s="5"/>
      <c r="SF94" s="5"/>
      <c r="SG94" s="5"/>
      <c r="SH94" s="5"/>
      <c r="SI94" s="5"/>
      <c r="SJ94" s="5"/>
      <c r="SK94" s="5"/>
      <c r="SL94" s="5"/>
      <c r="SM94" s="5"/>
      <c r="SN94" s="5"/>
      <c r="SO94" s="5"/>
      <c r="SP94" s="5"/>
      <c r="SQ94" s="5"/>
      <c r="SR94" s="5"/>
      <c r="SS94" s="5"/>
      <c r="ST94" s="5"/>
      <c r="SU94" s="5"/>
      <c r="SV94" s="5"/>
      <c r="SW94" s="5"/>
      <c r="SX94" s="5"/>
      <c r="SY94" s="5"/>
      <c r="SZ94" s="5"/>
      <c r="TA94" s="5"/>
      <c r="TB94" s="5"/>
      <c r="TC94" s="5"/>
      <c r="TD94" s="5"/>
      <c r="TE94" s="5"/>
      <c r="TF94" s="5"/>
      <c r="TG94" s="5"/>
      <c r="TH94" s="5"/>
      <c r="TI94" s="5"/>
      <c r="TJ94" s="5"/>
      <c r="TK94" s="5"/>
      <c r="TL94" s="5"/>
      <c r="TM94" s="5"/>
      <c r="TN94" s="5"/>
      <c r="TO94" s="5"/>
      <c r="TP94" s="5"/>
      <c r="TQ94" s="5"/>
      <c r="TR94" s="5"/>
      <c r="TS94" s="5"/>
      <c r="TT94" s="5"/>
      <c r="TU94" s="5"/>
      <c r="TV94" s="5"/>
      <c r="TW94" s="5"/>
      <c r="TX94" s="5"/>
      <c r="TY94" s="5"/>
      <c r="TZ94" s="5"/>
      <c r="UA94" s="5"/>
      <c r="UB94" s="5"/>
      <c r="UC94" s="5"/>
      <c r="UD94" s="5"/>
      <c r="UE94" s="5"/>
      <c r="UF94" s="5"/>
      <c r="UG94" s="5"/>
      <c r="UH94" s="5"/>
      <c r="UI94" s="5"/>
      <c r="UJ94" s="5"/>
      <c r="UK94" s="5"/>
      <c r="UL94" s="5"/>
      <c r="UM94" s="5"/>
      <c r="UN94" s="5"/>
      <c r="UO94" s="5"/>
      <c r="UP94" s="5"/>
      <c r="UQ94" s="5"/>
      <c r="UR94" s="5"/>
      <c r="US94" s="5"/>
      <c r="UT94" s="5"/>
      <c r="UU94" s="5"/>
      <c r="UV94" s="5"/>
      <c r="UW94" s="5"/>
      <c r="UX94" s="5"/>
      <c r="UY94" s="5"/>
      <c r="UZ94" s="5"/>
      <c r="VA94" s="5"/>
      <c r="VB94" s="5"/>
      <c r="VC94" s="5"/>
      <c r="VD94" s="5"/>
      <c r="VE94" s="5"/>
      <c r="VF94" s="5"/>
      <c r="VG94" s="5"/>
      <c r="VH94" s="5"/>
      <c r="VI94" s="5"/>
      <c r="VJ94" s="5"/>
      <c r="VK94" s="5"/>
      <c r="VL94" s="5"/>
      <c r="VM94" s="5"/>
      <c r="VN94" s="5"/>
      <c r="VO94" s="5"/>
      <c r="VP94" s="5"/>
      <c r="VQ94" s="5"/>
      <c r="VR94" s="5"/>
      <c r="VS94" s="5"/>
      <c r="VT94" s="5"/>
      <c r="VU94" s="5"/>
      <c r="VV94" s="5"/>
      <c r="VW94" s="5"/>
      <c r="VX94" s="5"/>
      <c r="VY94" s="5"/>
      <c r="VZ94" s="5"/>
      <c r="WA94" s="5"/>
      <c r="WB94" s="5"/>
      <c r="WC94" s="5"/>
      <c r="WD94" s="5"/>
      <c r="WE94" s="5"/>
      <c r="WF94" s="5"/>
      <c r="WG94" s="5"/>
      <c r="WH94" s="5"/>
      <c r="WI94" s="5"/>
      <c r="WJ94" s="5"/>
      <c r="WK94" s="5"/>
      <c r="WL94" s="5"/>
      <c r="WM94" s="5"/>
      <c r="WN94" s="5"/>
      <c r="WO94" s="5"/>
      <c r="WP94" s="5"/>
      <c r="WQ94" s="5"/>
      <c r="WR94" s="5"/>
      <c r="WS94" s="5"/>
      <c r="WT94" s="5"/>
      <c r="WU94" s="5"/>
      <c r="WV94" s="5"/>
      <c r="WW94" s="5"/>
      <c r="WX94" s="5"/>
      <c r="WY94" s="5"/>
      <c r="WZ94" s="5"/>
      <c r="XA94" s="5"/>
      <c r="XB94" s="5"/>
      <c r="XC94" s="5"/>
      <c r="XD94" s="5"/>
      <c r="XE94" s="5"/>
      <c r="XF94" s="5"/>
      <c r="XG94" s="5"/>
      <c r="XH94" s="5"/>
      <c r="XI94" s="5"/>
      <c r="XJ94" s="5"/>
      <c r="XK94" s="5"/>
      <c r="XL94" s="5"/>
      <c r="XM94" s="5"/>
      <c r="XN94" s="5"/>
      <c r="XO94" s="5"/>
      <c r="XP94" s="5"/>
      <c r="XQ94" s="5"/>
      <c r="XR94" s="5"/>
      <c r="XS94" s="5"/>
      <c r="XT94" s="5"/>
      <c r="XU94" s="5"/>
      <c r="XV94" s="5"/>
      <c r="XW94" s="5"/>
      <c r="XX94" s="5"/>
      <c r="XY94" s="5"/>
      <c r="XZ94" s="5"/>
      <c r="YA94" s="5"/>
      <c r="YB94" s="5"/>
      <c r="YC94" s="5"/>
      <c r="YD94" s="5"/>
      <c r="YE94" s="5"/>
      <c r="YF94" s="5"/>
      <c r="YG94" s="5"/>
      <c r="YH94" s="5"/>
      <c r="YI94" s="5"/>
      <c r="YJ94" s="5"/>
      <c r="YK94" s="5"/>
      <c r="YL94" s="5"/>
      <c r="YM94" s="5"/>
      <c r="YN94" s="5"/>
      <c r="YO94" s="5"/>
      <c r="YP94" s="5"/>
      <c r="YQ94" s="5"/>
      <c r="YR94" s="5"/>
      <c r="YS94" s="5"/>
      <c r="YT94" s="5"/>
      <c r="YU94" s="5"/>
      <c r="YV94" s="5"/>
      <c r="YW94" s="5"/>
      <c r="YX94" s="5"/>
      <c r="YY94" s="5"/>
      <c r="YZ94" s="5"/>
      <c r="ZA94" s="5"/>
      <c r="ZB94" s="5"/>
      <c r="ZC94" s="5"/>
      <c r="ZD94" s="5"/>
      <c r="ZE94" s="5"/>
      <c r="ZF94" s="5"/>
      <c r="ZG94" s="5"/>
      <c r="ZH94" s="5"/>
      <c r="ZI94" s="5"/>
      <c r="ZJ94" s="5"/>
      <c r="ZK94" s="5"/>
      <c r="ZL94" s="5"/>
      <c r="ZM94" s="5"/>
      <c r="ZN94" s="5"/>
      <c r="ZO94" s="5"/>
      <c r="ZP94" s="5"/>
      <c r="ZQ94" s="5"/>
      <c r="ZR94" s="5"/>
      <c r="ZS94" s="5"/>
      <c r="ZT94" s="5"/>
      <c r="ZU94" s="5"/>
      <c r="ZV94" s="5"/>
      <c r="ZW94" s="5"/>
      <c r="ZX94" s="5"/>
      <c r="ZY94" s="5"/>
      <c r="ZZ94" s="5"/>
      <c r="AAA94" s="5"/>
      <c r="AAB94" s="5"/>
      <c r="AAC94" s="5"/>
      <c r="AAD94" s="5"/>
      <c r="AAE94" s="5"/>
      <c r="AAF94" s="5"/>
      <c r="AAG94" s="5"/>
      <c r="AAH94" s="5"/>
      <c r="AAI94" s="5"/>
      <c r="AAJ94" s="5"/>
      <c r="AAK94" s="5"/>
      <c r="AAL94" s="5"/>
      <c r="AAM94" s="5"/>
      <c r="AAN94" s="5"/>
      <c r="AAO94" s="5"/>
      <c r="AAP94" s="5"/>
      <c r="AAQ94" s="5"/>
      <c r="AAR94" s="5"/>
      <c r="AAS94" s="5"/>
      <c r="AAT94" s="5"/>
      <c r="AAU94" s="5"/>
      <c r="AAV94" s="5"/>
      <c r="AAW94" s="5"/>
      <c r="AAX94" s="5"/>
      <c r="AAY94" s="5"/>
      <c r="AAZ94" s="5"/>
      <c r="ABA94" s="5"/>
      <c r="ABB94" s="5"/>
      <c r="ABC94" s="5"/>
      <c r="ABD94" s="5"/>
      <c r="ABE94" s="5"/>
      <c r="ABF94" s="5"/>
      <c r="ABG94" s="5"/>
      <c r="ABH94" s="5"/>
      <c r="ABI94" s="5"/>
      <c r="ABJ94" s="5"/>
      <c r="ABK94" s="5"/>
      <c r="ABL94" s="5"/>
      <c r="ABM94" s="5"/>
      <c r="ABN94" s="5"/>
      <c r="ABO94" s="5"/>
      <c r="ABP94" s="5"/>
      <c r="ABQ94" s="5"/>
      <c r="ABR94" s="5"/>
      <c r="ABS94" s="5"/>
      <c r="ABT94" s="5"/>
      <c r="ABU94" s="5"/>
      <c r="ABV94" s="5"/>
      <c r="ABW94" s="5"/>
      <c r="ABX94" s="5"/>
      <c r="ABY94" s="5"/>
      <c r="ABZ94" s="5"/>
      <c r="ACA94" s="5"/>
      <c r="ACB94" s="5"/>
      <c r="ACC94" s="5"/>
      <c r="ACD94" s="5"/>
      <c r="ACE94" s="5"/>
      <c r="ACF94" s="5"/>
      <c r="ACG94" s="5"/>
      <c r="ACH94" s="5"/>
      <c r="ACI94" s="5"/>
      <c r="ACJ94" s="5"/>
      <c r="ACK94" s="5"/>
      <c r="ACL94" s="5"/>
      <c r="ACM94" s="5"/>
      <c r="ACN94" s="5"/>
      <c r="ACO94" s="5"/>
      <c r="ACP94" s="5"/>
      <c r="ACQ94" s="5"/>
      <c r="ACR94" s="5"/>
      <c r="ACS94" s="5"/>
      <c r="ACT94" s="5"/>
      <c r="ACU94" s="5"/>
      <c r="ACV94" s="5"/>
      <c r="ACW94" s="5"/>
      <c r="ACX94" s="5"/>
      <c r="ACY94" s="5"/>
      <c r="ACZ94" s="5"/>
      <c r="ADA94" s="5"/>
      <c r="ADB94" s="5"/>
      <c r="ADC94" s="5"/>
      <c r="ADD94" s="5"/>
      <c r="ADE94" s="5"/>
      <c r="ADF94" s="5"/>
      <c r="ADG94" s="5"/>
      <c r="ADH94" s="5"/>
      <c r="ADI94" s="5"/>
      <c r="ADJ94" s="5"/>
      <c r="ADK94" s="5"/>
      <c r="ADL94" s="5"/>
      <c r="ADM94" s="5"/>
      <c r="ADN94" s="5"/>
      <c r="ADO94" s="5"/>
      <c r="ADP94" s="5"/>
      <c r="ADQ94" s="5"/>
      <c r="ADR94" s="5"/>
      <c r="ADS94" s="5"/>
      <c r="ADT94" s="5"/>
      <c r="ADU94" s="5"/>
      <c r="ADV94" s="5"/>
      <c r="ADW94" s="5"/>
      <c r="ADX94" s="5"/>
      <c r="ADY94" s="5"/>
      <c r="ADZ94" s="5"/>
      <c r="AEA94" s="5"/>
      <c r="AEB94" s="5"/>
      <c r="AEC94" s="5"/>
      <c r="AED94" s="5"/>
      <c r="AEE94" s="5"/>
      <c r="AEF94" s="5"/>
      <c r="AEG94" s="5"/>
      <c r="AEH94" s="5"/>
      <c r="AEI94" s="5"/>
      <c r="AEJ94" s="5"/>
      <c r="AEK94" s="5"/>
      <c r="AEL94" s="5"/>
      <c r="AEM94" s="5"/>
      <c r="AEN94" s="5"/>
      <c r="AEO94" s="5"/>
      <c r="AEP94" s="5"/>
      <c r="AEQ94" s="5"/>
      <c r="AER94" s="5"/>
      <c r="AES94" s="5"/>
      <c r="AET94" s="5"/>
      <c r="AEU94" s="5"/>
      <c r="AEV94" s="5"/>
      <c r="AEW94" s="5"/>
      <c r="AEX94" s="5"/>
      <c r="AEY94" s="5"/>
      <c r="AEZ94" s="5"/>
      <c r="AFA94" s="5"/>
      <c r="AFB94" s="5"/>
      <c r="AFC94" s="5"/>
      <c r="AFD94" s="5"/>
      <c r="AFE94" s="5"/>
      <c r="AFF94" s="5"/>
      <c r="AFG94" s="5"/>
      <c r="AFH94" s="5"/>
      <c r="AFI94" s="5"/>
      <c r="AFJ94" s="5"/>
      <c r="AFK94" s="5"/>
      <c r="AFL94" s="5"/>
      <c r="AFM94" s="5"/>
      <c r="AFN94" s="5"/>
      <c r="AFO94" s="5"/>
      <c r="AFP94" s="5"/>
      <c r="AFQ94" s="5"/>
      <c r="AFR94" s="5"/>
      <c r="AFS94" s="5"/>
      <c r="AFT94" s="5"/>
      <c r="AFU94" s="5"/>
      <c r="AFV94" s="5"/>
      <c r="AFW94" s="5"/>
      <c r="AFX94" s="5"/>
      <c r="AFY94" s="5"/>
      <c r="AFZ94" s="5"/>
      <c r="AGA94" s="5"/>
      <c r="AGB94" s="5"/>
      <c r="AGC94" s="5"/>
      <c r="AGD94" s="5"/>
      <c r="AGE94" s="5"/>
      <c r="AGF94" s="5"/>
      <c r="AGG94" s="5"/>
      <c r="AGH94" s="5"/>
      <c r="AGI94" s="5"/>
      <c r="AGJ94" s="5"/>
      <c r="AGK94" s="5"/>
      <c r="AGL94" s="5"/>
      <c r="AGM94" s="5"/>
      <c r="AGN94" s="5"/>
      <c r="AGO94" s="5"/>
      <c r="AGP94" s="5"/>
      <c r="AGQ94" s="5"/>
      <c r="AGR94" s="5"/>
      <c r="AGS94" s="5"/>
      <c r="AGT94" s="5"/>
      <c r="AGU94" s="5"/>
      <c r="AGV94" s="5"/>
      <c r="AGW94" s="5"/>
      <c r="AGX94" s="5"/>
      <c r="AGY94" s="5"/>
      <c r="AGZ94" s="5"/>
      <c r="AHA94" s="5"/>
      <c r="AHB94" s="5"/>
      <c r="AHC94" s="5"/>
      <c r="AHD94" s="5"/>
      <c r="AHE94" s="5"/>
      <c r="AHF94" s="5"/>
      <c r="AHG94" s="5"/>
      <c r="AHH94" s="5"/>
      <c r="AHI94" s="5"/>
      <c r="AHJ94" s="5"/>
      <c r="AHK94" s="5"/>
      <c r="AHL94" s="5"/>
      <c r="AHM94" s="5"/>
      <c r="AHN94" s="5"/>
      <c r="AHO94" s="5"/>
      <c r="AHP94" s="5"/>
      <c r="AHQ94" s="5"/>
      <c r="AHR94" s="5"/>
      <c r="AHS94" s="5"/>
      <c r="AHT94" s="5"/>
      <c r="AHU94" s="5"/>
      <c r="AHV94" s="5"/>
      <c r="AHW94" s="5"/>
      <c r="AHX94" s="5"/>
      <c r="AHY94" s="5"/>
      <c r="AHZ94" s="5"/>
      <c r="AIA94" s="5"/>
      <c r="AIB94" s="5"/>
      <c r="AIC94" s="5"/>
      <c r="AID94" s="5"/>
      <c r="AIE94" s="5"/>
      <c r="AIF94" s="5"/>
      <c r="AIG94" s="5"/>
      <c r="AIH94" s="5"/>
      <c r="AII94" s="5"/>
      <c r="AIJ94" s="5"/>
      <c r="AIK94" s="5"/>
      <c r="AIL94" s="5"/>
      <c r="AIM94" s="5"/>
      <c r="AIN94" s="5"/>
      <c r="AIO94" s="5"/>
      <c r="AIP94" s="5"/>
      <c r="AIQ94" s="5"/>
      <c r="AIR94" s="5"/>
      <c r="AIS94" s="5"/>
      <c r="AIT94" s="5"/>
      <c r="AIU94" s="5"/>
      <c r="AIV94" s="5"/>
      <c r="AIW94" s="5"/>
      <c r="AIX94" s="5"/>
      <c r="AIY94" s="5"/>
      <c r="AIZ94" s="5"/>
      <c r="AJA94" s="5"/>
      <c r="AJB94" s="5"/>
      <c r="AJC94" s="5"/>
      <c r="AJD94" s="5"/>
      <c r="AJE94" s="5"/>
      <c r="AJF94" s="5"/>
      <c r="AJG94" s="5"/>
      <c r="AJH94" s="5"/>
      <c r="AJI94" s="5"/>
      <c r="AJJ94" s="5"/>
      <c r="AJK94" s="5"/>
      <c r="AJL94" s="5"/>
      <c r="AJM94" s="5"/>
      <c r="AJN94" s="5"/>
      <c r="AJO94" s="5"/>
      <c r="AJP94" s="5"/>
      <c r="AJQ94" s="5"/>
      <c r="AJR94" s="5"/>
      <c r="AJS94" s="5"/>
      <c r="AJT94" s="5"/>
      <c r="AJU94" s="5"/>
      <c r="AJV94" s="5"/>
      <c r="AJW94" s="5"/>
      <c r="AJX94" s="5"/>
      <c r="AJY94" s="5"/>
      <c r="AJZ94" s="5"/>
      <c r="AKA94" s="5"/>
      <c r="AKB94" s="5"/>
      <c r="AKC94" s="5"/>
      <c r="AKD94" s="5"/>
      <c r="AKE94" s="5"/>
      <c r="AKF94" s="5"/>
      <c r="AKG94" s="5"/>
      <c r="AKH94" s="5"/>
      <c r="AKI94" s="5"/>
      <c r="AKJ94" s="5"/>
      <c r="AKK94" s="5"/>
      <c r="AKL94" s="5"/>
      <c r="AKM94" s="5"/>
      <c r="AKN94" s="5"/>
      <c r="AKO94" s="5"/>
      <c r="AKP94" s="5"/>
      <c r="AKQ94" s="5"/>
      <c r="AKR94" s="5"/>
      <c r="AKS94" s="5"/>
      <c r="AKT94" s="5"/>
      <c r="AKU94" s="5"/>
      <c r="AKV94" s="5"/>
      <c r="AKW94" s="5"/>
      <c r="AKX94" s="5"/>
      <c r="AKY94" s="5"/>
      <c r="AKZ94" s="5"/>
      <c r="ALA94" s="5"/>
      <c r="ALB94" s="5"/>
      <c r="ALC94" s="5"/>
      <c r="ALD94" s="5"/>
      <c r="ALE94" s="5"/>
      <c r="ALF94" s="5"/>
      <c r="ALG94" s="5"/>
      <c r="ALH94" s="5"/>
      <c r="ALI94" s="5"/>
      <c r="ALJ94" s="5"/>
      <c r="ALK94" s="5"/>
      <c r="ALL94" s="5"/>
      <c r="ALM94" s="5"/>
      <c r="ALN94" s="5"/>
      <c r="ALO94" s="5"/>
      <c r="ALP94" s="5"/>
      <c r="ALQ94" s="5"/>
      <c r="ALR94" s="5"/>
      <c r="ALS94" s="5"/>
      <c r="ALT94" s="5"/>
      <c r="ALU94" s="5"/>
      <c r="ALV94" s="5"/>
      <c r="ALW94" s="5"/>
      <c r="ALX94" s="5"/>
      <c r="ALY94" s="5"/>
      <c r="ALZ94" s="5"/>
      <c r="AMA94" s="5"/>
      <c r="AMB94" s="5"/>
      <c r="AMC94" s="5"/>
      <c r="AMD94" s="5"/>
      <c r="AME94" s="5"/>
      <c r="AMF94" s="5"/>
      <c r="AMG94" s="5"/>
      <c r="AMH94" s="5"/>
      <c r="AMI94" s="5"/>
      <c r="AMJ94" s="5"/>
      <c r="AMK94" s="5"/>
      <c r="AML94" s="5"/>
      <c r="AMM94" s="5"/>
      <c r="AMN94" s="5"/>
      <c r="AMO94" s="5"/>
      <c r="AMP94" s="5"/>
      <c r="AMQ94" s="5"/>
      <c r="AMR94" s="5"/>
      <c r="AMS94" s="5"/>
      <c r="AMT94" s="5"/>
      <c r="AMU94" s="5"/>
      <c r="AMV94" s="5"/>
      <c r="AMW94" s="5"/>
      <c r="AMX94" s="5"/>
      <c r="AMY94" s="5"/>
      <c r="AMZ94" s="5"/>
      <c r="ANA94" s="5"/>
      <c r="ANB94" s="5"/>
      <c r="ANC94" s="5"/>
      <c r="AND94" s="5"/>
      <c r="ANE94" s="5"/>
      <c r="ANF94" s="5"/>
      <c r="ANG94" s="5"/>
      <c r="ANH94" s="5"/>
      <c r="ANI94" s="5"/>
      <c r="ANJ94" s="5"/>
      <c r="ANK94" s="5"/>
      <c r="ANL94" s="5"/>
      <c r="ANM94" s="5"/>
      <c r="ANN94" s="5"/>
      <c r="ANO94" s="5"/>
      <c r="ANP94" s="5"/>
      <c r="ANQ94" s="5"/>
      <c r="ANR94" s="5"/>
      <c r="ANS94" s="5"/>
      <c r="ANT94" s="5"/>
      <c r="ANU94" s="5"/>
      <c r="ANV94" s="5"/>
      <c r="ANW94" s="5"/>
      <c r="ANX94" s="5"/>
      <c r="ANY94" s="5"/>
      <c r="ANZ94" s="5"/>
      <c r="AOA94" s="5"/>
      <c r="AOB94" s="5"/>
      <c r="AOC94" s="5"/>
      <c r="AOD94" s="5"/>
      <c r="AOE94" s="5"/>
      <c r="AOF94" s="5"/>
      <c r="AOG94" s="5"/>
      <c r="AOH94" s="5"/>
      <c r="AOI94" s="5"/>
      <c r="AOJ94" s="5"/>
      <c r="AOK94" s="5"/>
      <c r="AOL94" s="5"/>
      <c r="AOM94" s="5"/>
      <c r="AON94" s="5"/>
      <c r="AOO94" s="5"/>
      <c r="AOP94" s="5"/>
      <c r="AOQ94" s="5"/>
      <c r="AOR94" s="5"/>
      <c r="AOS94" s="5"/>
      <c r="AOT94" s="5"/>
      <c r="AOU94" s="5"/>
      <c r="AOV94" s="5"/>
      <c r="AOW94" s="5"/>
      <c r="AOX94" s="5"/>
      <c r="AOY94" s="5"/>
      <c r="AOZ94" s="5"/>
      <c r="APA94" s="5"/>
      <c r="APB94" s="5"/>
      <c r="APC94" s="5"/>
      <c r="APD94" s="5"/>
      <c r="APE94" s="5"/>
      <c r="APF94" s="5"/>
      <c r="APG94" s="5"/>
      <c r="APH94" s="5"/>
      <c r="API94" s="5"/>
      <c r="APJ94" s="5"/>
      <c r="APK94" s="5"/>
      <c r="APL94" s="5"/>
      <c r="APM94" s="5"/>
      <c r="APN94" s="5"/>
      <c r="APO94" s="5"/>
      <c r="APP94" s="5"/>
      <c r="APQ94" s="5"/>
      <c r="APR94" s="5"/>
      <c r="APS94" s="5"/>
      <c r="APT94" s="5"/>
      <c r="APU94" s="5"/>
      <c r="APV94" s="5"/>
      <c r="APW94" s="5"/>
      <c r="APX94" s="5"/>
      <c r="APY94" s="5"/>
      <c r="APZ94" s="5"/>
      <c r="AQA94" s="5"/>
      <c r="AQB94" s="5"/>
      <c r="AQC94" s="5"/>
      <c r="AQD94" s="5"/>
      <c r="AQE94" s="5"/>
      <c r="AQF94" s="5"/>
      <c r="AQG94" s="5"/>
      <c r="AQH94" s="5"/>
      <c r="AQI94" s="5"/>
      <c r="AQJ94" s="5"/>
      <c r="AQK94" s="5"/>
      <c r="AQL94" s="5"/>
      <c r="AQM94" s="5"/>
      <c r="AQN94" s="5"/>
      <c r="AQO94" s="5"/>
      <c r="AQP94" s="5"/>
      <c r="AQQ94" s="5"/>
      <c r="AQR94" s="5"/>
      <c r="AQS94" s="5"/>
      <c r="AQT94" s="5"/>
      <c r="AQU94" s="5"/>
      <c r="AQV94" s="5"/>
      <c r="AQW94" s="5"/>
      <c r="AQX94" s="5"/>
      <c r="AQY94" s="5"/>
      <c r="AQZ94" s="5"/>
      <c r="ARA94" s="5"/>
      <c r="ARB94" s="5"/>
      <c r="ARC94" s="5"/>
      <c r="ARD94" s="5"/>
      <c r="ARE94" s="5"/>
      <c r="ARF94" s="5"/>
      <c r="ARG94" s="5"/>
      <c r="ARH94" s="5"/>
      <c r="ARI94" s="5"/>
      <c r="ARJ94" s="5"/>
      <c r="ARK94" s="5"/>
      <c r="ARL94" s="5"/>
      <c r="ARM94" s="5"/>
      <c r="ARN94" s="5"/>
      <c r="ARO94" s="5"/>
      <c r="ARP94" s="5"/>
      <c r="ARQ94" s="5"/>
      <c r="ARR94" s="5"/>
      <c r="ARS94" s="5"/>
      <c r="ART94" s="5"/>
      <c r="ARU94" s="5"/>
      <c r="ARV94" s="5"/>
      <c r="ARW94" s="5"/>
      <c r="ARX94" s="5"/>
      <c r="ARY94" s="5"/>
      <c r="ARZ94" s="5"/>
      <c r="ASA94" s="5"/>
      <c r="ASB94" s="5"/>
      <c r="ASC94" s="5"/>
      <c r="ASD94" s="5"/>
      <c r="ASE94" s="5"/>
      <c r="ASF94" s="5"/>
      <c r="ASG94" s="5"/>
      <c r="ASH94" s="5"/>
      <c r="ASI94" s="5"/>
      <c r="ASJ94" s="5"/>
      <c r="ASK94" s="5"/>
      <c r="ASL94" s="5"/>
      <c r="ASM94" s="5"/>
      <c r="ASN94" s="5"/>
      <c r="ASO94" s="5"/>
      <c r="ASP94" s="5"/>
      <c r="ASQ94" s="5"/>
      <c r="ASR94" s="5"/>
      <c r="ASS94" s="5"/>
      <c r="AST94" s="5"/>
      <c r="ASU94" s="5"/>
      <c r="ASV94" s="5"/>
      <c r="ASW94" s="5"/>
      <c r="ASX94" s="5"/>
      <c r="ASY94" s="5"/>
      <c r="ASZ94" s="5"/>
      <c r="ATA94" s="5"/>
      <c r="ATB94" s="5"/>
      <c r="ATC94" s="5"/>
      <c r="ATD94" s="5"/>
      <c r="ATE94" s="5"/>
      <c r="ATF94" s="5"/>
      <c r="ATG94" s="5"/>
      <c r="ATH94" s="5"/>
      <c r="ATI94" s="5"/>
      <c r="ATJ94" s="5"/>
      <c r="ATK94" s="5"/>
      <c r="ATL94" s="5"/>
      <c r="ATM94" s="5"/>
      <c r="ATN94" s="5"/>
      <c r="ATO94" s="5"/>
      <c r="ATP94" s="5"/>
      <c r="ATQ94" s="5"/>
      <c r="ATR94" s="5"/>
      <c r="ATS94" s="5"/>
      <c r="ATT94" s="5"/>
      <c r="ATU94" s="5"/>
      <c r="ATV94" s="5"/>
      <c r="ATW94" s="5"/>
      <c r="ATX94" s="5"/>
      <c r="ATY94" s="5"/>
      <c r="ATZ94" s="5"/>
      <c r="AUA94" s="5"/>
      <c r="AUB94" s="5"/>
      <c r="AUC94" s="5"/>
      <c r="AUD94" s="5"/>
      <c r="AUE94" s="5"/>
      <c r="AUF94" s="5"/>
      <c r="AUG94" s="5"/>
      <c r="AUH94" s="5"/>
      <c r="AUI94" s="5"/>
      <c r="AUJ94" s="5"/>
      <c r="AUK94" s="5"/>
      <c r="AUL94" s="5"/>
      <c r="AUM94" s="5"/>
      <c r="AUN94" s="5"/>
      <c r="AUO94" s="5"/>
      <c r="AUP94" s="5"/>
      <c r="AUQ94" s="5"/>
      <c r="AUR94" s="5"/>
      <c r="AUS94" s="5"/>
      <c r="AUT94" s="5"/>
      <c r="AUU94" s="5"/>
      <c r="AUV94" s="5"/>
      <c r="AUW94" s="5"/>
      <c r="AUX94" s="5"/>
      <c r="AUY94" s="5"/>
      <c r="AUZ94" s="5"/>
      <c r="AVA94" s="5"/>
      <c r="AVB94" s="5"/>
      <c r="AVC94" s="5"/>
      <c r="AVD94" s="5"/>
      <c r="AVE94" s="5"/>
      <c r="AVF94" s="5"/>
      <c r="AVG94" s="5"/>
      <c r="AVH94" s="5"/>
      <c r="AVI94" s="5"/>
      <c r="AVJ94" s="5"/>
      <c r="AVK94" s="5"/>
      <c r="AVL94" s="5"/>
      <c r="AVM94" s="5"/>
      <c r="AVN94" s="5"/>
      <c r="AVO94" s="5"/>
      <c r="AVP94" s="5"/>
      <c r="AVQ94" s="5"/>
      <c r="AVR94" s="5"/>
      <c r="AVS94" s="5"/>
      <c r="AVT94" s="5"/>
      <c r="AVU94" s="5"/>
      <c r="AVV94" s="5"/>
      <c r="AVW94" s="5"/>
      <c r="AVX94" s="5"/>
      <c r="AVY94" s="5"/>
      <c r="AVZ94" s="5"/>
      <c r="AWA94" s="5"/>
      <c r="AWB94" s="5"/>
      <c r="AWC94" s="5"/>
      <c r="AWD94" s="5"/>
      <c r="AWE94" s="5"/>
      <c r="AWF94" s="5"/>
      <c r="AWG94" s="5"/>
      <c r="AWH94" s="5"/>
      <c r="AWI94" s="5"/>
      <c r="AWJ94" s="5"/>
      <c r="AWK94" s="5"/>
      <c r="AWL94" s="5"/>
      <c r="AWM94" s="5"/>
      <c r="AWN94" s="5"/>
      <c r="AWO94" s="5"/>
      <c r="AWP94" s="5"/>
      <c r="AWQ94" s="5"/>
      <c r="AWR94" s="5"/>
      <c r="AWS94" s="5"/>
      <c r="AWT94" s="5"/>
      <c r="AWU94" s="5"/>
      <c r="AWV94" s="5"/>
      <c r="AWW94" s="5"/>
      <c r="AWX94" s="5"/>
      <c r="AWY94" s="5"/>
      <c r="AWZ94" s="5"/>
      <c r="AXA94" s="5"/>
      <c r="AXB94" s="5"/>
      <c r="AXC94" s="5"/>
      <c r="AXD94" s="5"/>
      <c r="AXE94" s="5"/>
      <c r="AXF94" s="5"/>
      <c r="AXG94" s="5"/>
      <c r="AXH94" s="5"/>
      <c r="AXI94" s="5"/>
      <c r="AXJ94" s="5"/>
      <c r="AXK94" s="5"/>
      <c r="AXL94" s="5"/>
      <c r="AXM94" s="5"/>
      <c r="AXN94" s="5"/>
      <c r="AXO94" s="5"/>
      <c r="AXP94" s="5"/>
      <c r="AXQ94" s="5"/>
      <c r="AXR94" s="5"/>
      <c r="AXS94" s="5"/>
      <c r="AXT94" s="5"/>
      <c r="AXU94" s="5"/>
      <c r="AXV94" s="5"/>
      <c r="AXW94" s="5"/>
      <c r="AXX94" s="5"/>
      <c r="AXY94" s="5"/>
      <c r="AXZ94" s="5"/>
      <c r="AYA94" s="5"/>
      <c r="AYB94" s="5"/>
      <c r="AYC94" s="5"/>
      <c r="AYD94" s="5"/>
      <c r="AYE94" s="5"/>
      <c r="AYF94" s="5"/>
      <c r="AYG94" s="5"/>
      <c r="AYH94" s="5"/>
      <c r="AYI94" s="5"/>
      <c r="AYJ94" s="5"/>
      <c r="AYK94" s="5"/>
      <c r="AYL94" s="5"/>
      <c r="AYM94" s="5"/>
      <c r="AYN94" s="5"/>
      <c r="AYO94" s="5"/>
      <c r="AYP94" s="5"/>
      <c r="AYQ94" s="5"/>
      <c r="AYR94" s="5"/>
      <c r="AYS94" s="5"/>
      <c r="AYT94" s="5"/>
      <c r="AYU94" s="5"/>
      <c r="AYV94" s="5"/>
      <c r="AYW94" s="5"/>
      <c r="AYX94" s="5"/>
      <c r="AYY94" s="5"/>
      <c r="AYZ94" s="5"/>
      <c r="AZA94" s="5"/>
      <c r="AZB94" s="5"/>
      <c r="AZC94" s="5"/>
      <c r="AZD94" s="5"/>
      <c r="AZE94" s="5"/>
      <c r="AZF94" s="5"/>
      <c r="AZG94" s="5"/>
      <c r="AZH94" s="5"/>
      <c r="AZI94" s="5"/>
      <c r="AZJ94" s="5"/>
      <c r="AZK94" s="5"/>
      <c r="AZL94" s="5"/>
      <c r="AZM94" s="5"/>
      <c r="AZN94" s="5"/>
      <c r="AZO94" s="5"/>
      <c r="AZP94" s="5"/>
      <c r="AZQ94" s="5"/>
      <c r="AZR94" s="5"/>
      <c r="AZS94" s="5"/>
      <c r="AZT94" s="5"/>
      <c r="AZU94" s="5"/>
      <c r="AZV94" s="5"/>
      <c r="AZW94" s="5"/>
      <c r="AZX94" s="5"/>
      <c r="AZY94" s="5"/>
      <c r="AZZ94" s="5"/>
      <c r="BAA94" s="5"/>
      <c r="BAB94" s="5"/>
      <c r="BAC94" s="5"/>
      <c r="BAD94" s="5"/>
      <c r="BAE94" s="5"/>
      <c r="BAF94" s="5"/>
      <c r="BAG94" s="5"/>
      <c r="BAH94" s="5"/>
      <c r="BAI94" s="5"/>
      <c r="BAJ94" s="5"/>
      <c r="BAK94" s="5"/>
      <c r="BAL94" s="5"/>
      <c r="BAM94" s="5"/>
      <c r="BAN94" s="5"/>
      <c r="BAO94" s="5"/>
      <c r="BAP94" s="5"/>
      <c r="BAQ94" s="5"/>
      <c r="BAR94" s="5"/>
      <c r="BAS94" s="5"/>
      <c r="BAT94" s="5"/>
      <c r="BAU94" s="5"/>
      <c r="BAV94" s="5"/>
      <c r="BAW94" s="5"/>
      <c r="BAX94" s="5"/>
      <c r="BAY94" s="5"/>
      <c r="BAZ94" s="5"/>
      <c r="BBA94" s="5"/>
      <c r="BBB94" s="5"/>
      <c r="BBC94" s="5"/>
      <c r="BBD94" s="5"/>
      <c r="BBE94" s="5"/>
      <c r="BBF94" s="5"/>
      <c r="BBG94" s="5"/>
      <c r="BBH94" s="5"/>
      <c r="BBI94" s="5"/>
      <c r="BBJ94" s="5"/>
      <c r="BBK94" s="5"/>
      <c r="BBL94" s="5"/>
      <c r="BBM94" s="5"/>
      <c r="BBN94" s="5"/>
      <c r="BBO94" s="5"/>
      <c r="BBP94" s="5"/>
      <c r="BBQ94" s="5"/>
      <c r="BBR94" s="5"/>
      <c r="BBS94" s="5"/>
      <c r="BBT94" s="5"/>
      <c r="BBU94" s="5"/>
      <c r="BBV94" s="5"/>
      <c r="BBW94" s="5"/>
      <c r="BBX94" s="5"/>
      <c r="BBY94" s="5"/>
      <c r="BBZ94" s="5"/>
      <c r="BCA94" s="5"/>
      <c r="BCB94" s="5"/>
      <c r="BCC94" s="5"/>
      <c r="BCD94" s="5"/>
      <c r="BCE94" s="5"/>
      <c r="BCF94" s="5"/>
      <c r="BCG94" s="5"/>
      <c r="BCH94" s="5"/>
      <c r="BCI94" s="5"/>
      <c r="BCJ94" s="5"/>
      <c r="BCK94" s="5"/>
      <c r="BCL94" s="5"/>
      <c r="BCM94" s="5"/>
      <c r="BCN94" s="5"/>
      <c r="BCO94" s="5"/>
      <c r="BCP94" s="5"/>
      <c r="BCQ94" s="5"/>
      <c r="BCR94" s="5"/>
      <c r="BCS94" s="5"/>
      <c r="BCT94" s="5"/>
      <c r="BCU94" s="5"/>
      <c r="BCV94" s="5"/>
      <c r="BCW94" s="5"/>
      <c r="BCX94" s="5"/>
      <c r="BCY94" s="5"/>
      <c r="BCZ94" s="5"/>
      <c r="BDA94" s="5"/>
      <c r="BDB94" s="5"/>
      <c r="BDC94" s="5"/>
      <c r="BDD94" s="5"/>
      <c r="BDE94" s="5"/>
      <c r="BDF94" s="5"/>
      <c r="BDG94" s="5"/>
      <c r="BDH94" s="5"/>
      <c r="BDI94" s="5"/>
      <c r="BDJ94" s="5"/>
      <c r="BDK94" s="5"/>
      <c r="BDL94" s="5"/>
      <c r="BDM94" s="5"/>
      <c r="BDN94" s="5"/>
      <c r="BDO94" s="5"/>
      <c r="BDP94" s="5"/>
      <c r="BDQ94" s="5"/>
      <c r="BDR94" s="5"/>
      <c r="BDS94" s="5"/>
      <c r="BDT94" s="5"/>
      <c r="BDU94" s="5"/>
      <c r="BDV94" s="5"/>
      <c r="BDW94" s="5"/>
      <c r="BDX94" s="5"/>
      <c r="BDY94" s="5"/>
      <c r="BDZ94" s="5"/>
      <c r="BEA94" s="5"/>
      <c r="BEB94" s="5"/>
      <c r="BEC94" s="5"/>
      <c r="BED94" s="5"/>
      <c r="BEE94" s="5"/>
      <c r="BEF94" s="5"/>
      <c r="BEG94" s="5"/>
      <c r="BEH94" s="5"/>
      <c r="BEI94" s="5"/>
      <c r="BEJ94" s="5"/>
      <c r="BEK94" s="5"/>
      <c r="BEL94" s="5"/>
      <c r="BEM94" s="5"/>
      <c r="BEN94" s="5"/>
      <c r="BEO94" s="5"/>
      <c r="BEP94" s="5"/>
      <c r="BEQ94" s="5"/>
      <c r="BER94" s="5"/>
      <c r="BES94" s="5"/>
      <c r="BET94" s="5"/>
      <c r="BEU94" s="5"/>
      <c r="BEV94" s="5"/>
      <c r="BEW94" s="5"/>
      <c r="BEX94" s="5"/>
      <c r="BEY94" s="5"/>
      <c r="BEZ94" s="5"/>
      <c r="BFA94" s="5"/>
      <c r="BFB94" s="5"/>
      <c r="BFC94" s="5"/>
      <c r="BFD94" s="5"/>
      <c r="BFE94" s="5"/>
      <c r="BFF94" s="5"/>
      <c r="BFG94" s="5"/>
      <c r="BFH94" s="5"/>
      <c r="BFI94" s="5"/>
      <c r="BFJ94" s="5"/>
      <c r="BFK94" s="5"/>
      <c r="BFL94" s="5"/>
      <c r="BFM94" s="5"/>
      <c r="BFN94" s="5"/>
      <c r="BFO94" s="5"/>
      <c r="BFP94" s="5"/>
      <c r="BFQ94" s="5"/>
      <c r="BFR94" s="5"/>
      <c r="BFS94" s="5"/>
      <c r="BFT94" s="5"/>
      <c r="BFU94" s="5"/>
      <c r="BFV94" s="5"/>
      <c r="BFW94" s="5"/>
      <c r="BFX94" s="5"/>
      <c r="BFY94" s="5"/>
      <c r="BFZ94" s="5"/>
      <c r="BGA94" s="5"/>
      <c r="BGB94" s="5"/>
      <c r="BGC94" s="5"/>
      <c r="BGD94" s="5"/>
      <c r="BGE94" s="5"/>
      <c r="BGF94" s="5"/>
      <c r="BGG94" s="5"/>
      <c r="BGH94" s="5"/>
      <c r="BGI94" s="5"/>
      <c r="BGJ94" s="5"/>
      <c r="BGK94" s="5"/>
      <c r="BGL94" s="5"/>
      <c r="BGM94" s="5"/>
      <c r="BGN94" s="5"/>
      <c r="BGO94" s="5"/>
      <c r="BGP94" s="5"/>
      <c r="BGQ94" s="5"/>
      <c r="BGR94" s="5"/>
      <c r="BGS94" s="5"/>
      <c r="BGT94" s="5"/>
      <c r="BGU94" s="5"/>
      <c r="BGV94" s="5"/>
      <c r="BGW94" s="5"/>
      <c r="BGX94" s="5"/>
      <c r="BGY94" s="5"/>
      <c r="BGZ94" s="5"/>
      <c r="BHA94" s="5"/>
      <c r="BHB94" s="5"/>
      <c r="BHC94" s="5"/>
      <c r="BHD94" s="5"/>
      <c r="BHE94" s="5"/>
      <c r="BHF94" s="5"/>
      <c r="BHG94" s="5"/>
      <c r="BHH94" s="5"/>
      <c r="BHI94" s="5"/>
      <c r="BHJ94" s="5"/>
      <c r="BHK94" s="5"/>
      <c r="BHL94" s="5"/>
      <c r="BHM94" s="5"/>
      <c r="BHN94" s="5"/>
      <c r="BHO94" s="5"/>
      <c r="BHP94" s="5"/>
      <c r="BHQ94" s="5"/>
      <c r="BHR94" s="5"/>
      <c r="BHS94" s="5"/>
      <c r="BHT94" s="5"/>
      <c r="BHU94" s="5"/>
      <c r="BHV94" s="5"/>
      <c r="BHW94" s="5"/>
      <c r="BHX94" s="5"/>
      <c r="BHY94" s="5"/>
      <c r="BHZ94" s="5"/>
      <c r="BIA94" s="5"/>
      <c r="BIB94" s="5"/>
      <c r="BIC94" s="5"/>
      <c r="BID94" s="5"/>
      <c r="BIE94" s="5"/>
      <c r="BIF94" s="5"/>
      <c r="BIG94" s="5"/>
      <c r="BIH94" s="5"/>
      <c r="BII94" s="5"/>
      <c r="BIJ94" s="5"/>
      <c r="BIK94" s="5"/>
      <c r="BIL94" s="5"/>
      <c r="BIM94" s="5"/>
      <c r="BIN94" s="5"/>
      <c r="BIO94" s="5"/>
      <c r="BIP94" s="5"/>
      <c r="BIQ94" s="5"/>
      <c r="BIR94" s="5"/>
      <c r="BIS94" s="5"/>
      <c r="BIT94" s="5"/>
      <c r="BIU94" s="5"/>
      <c r="BIV94" s="5"/>
      <c r="BIW94" s="5"/>
      <c r="BIX94" s="5"/>
      <c r="BIY94" s="5"/>
      <c r="BIZ94" s="5"/>
      <c r="BJA94" s="5"/>
      <c r="BJB94" s="5"/>
      <c r="BJC94" s="5"/>
      <c r="BJD94" s="5"/>
      <c r="BJE94" s="5"/>
      <c r="BJF94" s="5"/>
      <c r="BJG94" s="5"/>
      <c r="BJH94" s="5"/>
      <c r="BJI94" s="5"/>
      <c r="BJJ94" s="5"/>
      <c r="BJK94" s="5"/>
      <c r="BJL94" s="5"/>
      <c r="BJM94" s="5"/>
      <c r="BJN94" s="5"/>
      <c r="BJO94" s="5"/>
      <c r="BJP94" s="5"/>
      <c r="BJQ94" s="5"/>
      <c r="BJR94" s="5"/>
      <c r="BJS94" s="5"/>
      <c r="BJT94" s="5"/>
      <c r="BJU94" s="5"/>
      <c r="BJV94" s="5"/>
      <c r="BJW94" s="5"/>
      <c r="BJX94" s="5"/>
      <c r="BJY94" s="5"/>
      <c r="BJZ94" s="5"/>
      <c r="BKA94" s="5"/>
      <c r="BKB94" s="5"/>
      <c r="BKC94" s="5"/>
      <c r="BKD94" s="5"/>
      <c r="BKE94" s="5"/>
      <c r="BKF94" s="5"/>
      <c r="BKG94" s="5"/>
      <c r="BKH94" s="5"/>
      <c r="BKI94" s="5"/>
      <c r="BKJ94" s="5"/>
      <c r="BKK94" s="5"/>
      <c r="BKL94" s="5"/>
      <c r="BKM94" s="5"/>
      <c r="BKN94" s="5"/>
      <c r="BKO94" s="5"/>
      <c r="BKP94" s="5"/>
      <c r="BKQ94" s="5"/>
      <c r="BKR94" s="5"/>
      <c r="BKS94" s="5"/>
      <c r="BKT94" s="5"/>
      <c r="BKU94" s="5"/>
      <c r="BKV94" s="5"/>
      <c r="BKW94" s="5"/>
      <c r="BKX94" s="5"/>
      <c r="BKY94" s="5"/>
      <c r="BKZ94" s="5"/>
      <c r="BLA94" s="5"/>
      <c r="BLB94" s="5"/>
      <c r="BLC94" s="5"/>
      <c r="BLD94" s="5"/>
      <c r="BLE94" s="5"/>
      <c r="BLF94" s="5"/>
      <c r="BLG94" s="5"/>
      <c r="BLH94" s="5"/>
      <c r="BLI94" s="5"/>
      <c r="BLJ94" s="5"/>
      <c r="BLK94" s="5"/>
      <c r="BLL94" s="5"/>
      <c r="BLM94" s="5"/>
      <c r="BLN94" s="5"/>
      <c r="BLO94" s="5"/>
      <c r="BLP94" s="5"/>
      <c r="BLQ94" s="5"/>
      <c r="BLR94" s="5"/>
      <c r="BLS94" s="5"/>
      <c r="BLT94" s="5"/>
      <c r="BLU94" s="5"/>
      <c r="BLV94" s="5"/>
      <c r="BLW94" s="5"/>
      <c r="BLX94" s="5"/>
      <c r="BLY94" s="5"/>
      <c r="BLZ94" s="5"/>
      <c r="BMA94" s="5"/>
      <c r="BMB94" s="5"/>
      <c r="BMC94" s="5"/>
      <c r="BMD94" s="5"/>
      <c r="BME94" s="5"/>
      <c r="BMF94" s="5"/>
      <c r="BMG94" s="5"/>
      <c r="BMH94" s="5"/>
      <c r="BMI94" s="5"/>
      <c r="BMJ94" s="5"/>
      <c r="BMK94" s="5"/>
      <c r="BML94" s="5"/>
      <c r="BMM94" s="5"/>
      <c r="BMN94" s="5"/>
      <c r="BMO94" s="5"/>
      <c r="BMP94" s="5"/>
      <c r="BMQ94" s="5"/>
      <c r="BMR94" s="5"/>
      <c r="BMS94" s="5"/>
      <c r="BMT94" s="5"/>
      <c r="BMU94" s="5"/>
      <c r="BMV94" s="5"/>
      <c r="BMW94" s="5"/>
      <c r="BMX94" s="5"/>
      <c r="BMY94" s="5"/>
      <c r="BMZ94" s="5"/>
      <c r="BNA94" s="5"/>
      <c r="BNB94" s="5"/>
      <c r="BNC94" s="5"/>
      <c r="BND94" s="5"/>
      <c r="BNE94" s="5"/>
      <c r="BNF94" s="5"/>
      <c r="BNG94" s="5"/>
      <c r="BNH94" s="5"/>
      <c r="BNI94" s="5"/>
      <c r="BNJ94" s="5"/>
      <c r="BNK94" s="5"/>
      <c r="BNL94" s="5"/>
      <c r="BNM94" s="5"/>
      <c r="BNN94" s="5"/>
      <c r="BNO94" s="5"/>
      <c r="BNP94" s="5"/>
      <c r="BNQ94" s="5"/>
      <c r="BNR94" s="5"/>
      <c r="BNS94" s="5"/>
      <c r="BNT94" s="5"/>
      <c r="BNU94" s="5"/>
      <c r="BNV94" s="5"/>
      <c r="BNW94" s="5"/>
      <c r="BNX94" s="5"/>
      <c r="BNY94" s="5"/>
      <c r="BNZ94" s="5"/>
      <c r="BOA94" s="5"/>
      <c r="BOB94" s="5"/>
      <c r="BOC94" s="5"/>
      <c r="BOD94" s="5"/>
      <c r="BOE94" s="5"/>
      <c r="BOF94" s="5"/>
      <c r="BOG94" s="5"/>
      <c r="BOH94" s="5"/>
      <c r="BOI94" s="5"/>
      <c r="BOJ94" s="5"/>
      <c r="BOK94" s="5"/>
      <c r="BOL94" s="5"/>
      <c r="BOM94" s="5"/>
      <c r="BON94" s="5"/>
      <c r="BOO94" s="5"/>
      <c r="BOP94" s="5"/>
      <c r="BOQ94" s="5"/>
      <c r="BOR94" s="5"/>
      <c r="BOS94" s="5"/>
      <c r="BOT94" s="5"/>
      <c r="BOU94" s="5"/>
      <c r="BOV94" s="5"/>
      <c r="BOW94" s="5"/>
      <c r="BOX94" s="5"/>
      <c r="BOY94" s="5"/>
      <c r="BOZ94" s="5"/>
      <c r="BPA94" s="5"/>
      <c r="BPB94" s="5"/>
      <c r="BPC94" s="5"/>
      <c r="BPD94" s="5"/>
      <c r="BPE94" s="5"/>
      <c r="BPF94" s="5"/>
      <c r="BPG94" s="5"/>
      <c r="BPH94" s="5"/>
      <c r="BPI94" s="5"/>
      <c r="BPJ94" s="5"/>
      <c r="BPK94" s="5"/>
      <c r="BPL94" s="5"/>
      <c r="BPM94" s="5"/>
      <c r="BPN94" s="5"/>
      <c r="BPO94" s="5"/>
      <c r="BPP94" s="5"/>
      <c r="BPQ94" s="5"/>
      <c r="BPR94" s="5"/>
      <c r="BPS94" s="5"/>
      <c r="BPT94" s="5"/>
      <c r="BPU94" s="5"/>
      <c r="BPV94" s="5"/>
      <c r="BPW94" s="5"/>
      <c r="BPX94" s="5"/>
      <c r="BPY94" s="5"/>
      <c r="BPZ94" s="5"/>
      <c r="BQA94" s="5"/>
      <c r="BQB94" s="5"/>
      <c r="BQC94" s="5"/>
      <c r="BQD94" s="5"/>
      <c r="BQE94" s="5"/>
      <c r="BQF94" s="5"/>
      <c r="BQG94" s="5"/>
      <c r="BQH94" s="5"/>
      <c r="BQI94" s="5"/>
      <c r="BQJ94" s="5"/>
      <c r="BQK94" s="5"/>
      <c r="BQL94" s="5"/>
      <c r="BQM94" s="5"/>
      <c r="BQN94" s="5"/>
      <c r="BQO94" s="5"/>
      <c r="BQP94" s="5"/>
      <c r="BQQ94" s="5"/>
      <c r="BQR94" s="5"/>
      <c r="BQS94" s="5"/>
      <c r="BQT94" s="5"/>
      <c r="BQU94" s="5"/>
      <c r="BQV94" s="5"/>
      <c r="BQW94" s="5"/>
      <c r="BQX94" s="5"/>
      <c r="BQY94" s="5"/>
      <c r="BQZ94" s="5"/>
      <c r="BRA94" s="5"/>
      <c r="BRB94" s="5"/>
      <c r="BRC94" s="5"/>
      <c r="BRD94" s="5"/>
      <c r="BRE94" s="5"/>
      <c r="BRF94" s="5"/>
      <c r="BRG94" s="5"/>
      <c r="BRH94" s="5"/>
      <c r="BRI94" s="5"/>
      <c r="BRJ94" s="5"/>
      <c r="BRK94" s="5"/>
      <c r="BRL94" s="5"/>
      <c r="BRM94" s="5"/>
      <c r="BRN94" s="5"/>
      <c r="BRO94" s="5"/>
      <c r="BRP94" s="5"/>
      <c r="BRQ94" s="5"/>
      <c r="BRR94" s="5"/>
      <c r="BRS94" s="5"/>
      <c r="BRT94" s="5"/>
      <c r="BRU94" s="5"/>
      <c r="BRV94" s="5"/>
      <c r="BRW94" s="5"/>
      <c r="BRX94" s="5"/>
      <c r="BRY94" s="5"/>
      <c r="BRZ94" s="5"/>
      <c r="BSA94" s="5"/>
      <c r="BSB94" s="5"/>
      <c r="BSC94" s="5"/>
      <c r="BSD94" s="5"/>
      <c r="BSE94" s="5"/>
      <c r="BSF94" s="5"/>
      <c r="BSG94" s="5"/>
      <c r="BSH94" s="5"/>
      <c r="BSI94" s="5"/>
      <c r="BSJ94" s="5"/>
      <c r="BSK94" s="5"/>
      <c r="BSL94" s="5"/>
      <c r="BSM94" s="5"/>
      <c r="BSN94" s="5"/>
      <c r="BSO94" s="5"/>
      <c r="BSP94" s="5"/>
      <c r="BSQ94" s="5"/>
      <c r="BSR94" s="5"/>
      <c r="BSS94" s="5"/>
      <c r="BST94" s="5"/>
      <c r="BSU94" s="5"/>
      <c r="BSV94" s="5"/>
      <c r="BSW94" s="5"/>
      <c r="BSX94" s="5"/>
      <c r="BSY94" s="5"/>
      <c r="BSZ94" s="5"/>
      <c r="BTA94" s="5"/>
      <c r="BTB94" s="5"/>
      <c r="BTC94" s="5"/>
      <c r="BTD94" s="5"/>
      <c r="BTE94" s="5"/>
      <c r="BTF94" s="5"/>
      <c r="BTG94" s="5"/>
      <c r="BTH94" s="5"/>
      <c r="BTI94" s="5"/>
      <c r="BTJ94" s="5"/>
      <c r="BTK94" s="5"/>
      <c r="BTL94" s="5"/>
      <c r="BTM94" s="5"/>
      <c r="BTN94" s="5"/>
      <c r="BTO94" s="5"/>
      <c r="BTP94" s="5"/>
      <c r="BTQ94" s="5"/>
      <c r="BTR94" s="5"/>
      <c r="BTS94" s="5"/>
      <c r="BTT94" s="5"/>
      <c r="BTU94" s="5"/>
      <c r="BTV94" s="5"/>
      <c r="BTW94" s="5"/>
      <c r="BTX94" s="5"/>
      <c r="BTY94" s="5"/>
      <c r="BTZ94" s="5"/>
      <c r="BUA94" s="5"/>
      <c r="BUB94" s="5"/>
      <c r="BUC94" s="5"/>
      <c r="BUD94" s="5"/>
      <c r="BUE94" s="5"/>
      <c r="BUF94" s="5"/>
      <c r="BUG94" s="5"/>
      <c r="BUH94" s="5"/>
      <c r="BUI94" s="5"/>
      <c r="BUJ94" s="5"/>
      <c r="BUK94" s="5"/>
      <c r="BUL94" s="5"/>
      <c r="BUM94" s="5"/>
      <c r="BUN94" s="5"/>
      <c r="BUO94" s="5"/>
      <c r="BUP94" s="5"/>
      <c r="BUQ94" s="5"/>
      <c r="BUR94" s="5"/>
      <c r="BUS94" s="5"/>
      <c r="BUT94" s="5"/>
      <c r="BUU94" s="5"/>
      <c r="BUV94" s="5"/>
      <c r="BUW94" s="5"/>
      <c r="BUX94" s="5"/>
      <c r="BUY94" s="5"/>
      <c r="BUZ94" s="5"/>
      <c r="BVA94" s="5"/>
      <c r="BVB94" s="5"/>
      <c r="BVC94" s="5"/>
      <c r="BVD94" s="5"/>
      <c r="BVE94" s="5"/>
      <c r="BVF94" s="5"/>
      <c r="BVG94" s="5"/>
      <c r="BVH94" s="5"/>
      <c r="BVI94" s="5"/>
      <c r="BVJ94" s="5"/>
      <c r="BVK94" s="5"/>
      <c r="BVL94" s="5"/>
      <c r="BVM94" s="5"/>
      <c r="BVN94" s="5"/>
      <c r="BVO94" s="5"/>
      <c r="BVP94" s="5"/>
      <c r="BVQ94" s="5"/>
      <c r="BVR94" s="5"/>
      <c r="BVS94" s="5"/>
      <c r="BVT94" s="5"/>
      <c r="BVU94" s="5"/>
      <c r="BVV94" s="5"/>
      <c r="BVW94" s="5"/>
      <c r="BVX94" s="5"/>
      <c r="BVY94" s="5"/>
      <c r="BVZ94" s="5"/>
      <c r="BWA94" s="5"/>
      <c r="BWB94" s="5"/>
      <c r="BWC94" s="5"/>
      <c r="BWD94" s="5"/>
      <c r="BWE94" s="5"/>
      <c r="BWF94" s="5"/>
      <c r="BWG94" s="5"/>
      <c r="BWH94" s="5"/>
      <c r="BWI94" s="5"/>
      <c r="BWJ94" s="5"/>
      <c r="BWK94" s="5"/>
      <c r="BWL94" s="5"/>
      <c r="BWM94" s="5"/>
      <c r="BWN94" s="5"/>
      <c r="BWO94" s="5"/>
      <c r="BWP94" s="5"/>
      <c r="BWQ94" s="5"/>
      <c r="BWR94" s="5"/>
      <c r="BWS94" s="5"/>
      <c r="BWT94" s="5"/>
      <c r="BWU94" s="5"/>
      <c r="BWV94" s="5"/>
      <c r="BWW94" s="5"/>
      <c r="BWX94" s="5"/>
      <c r="BWY94" s="5"/>
      <c r="BWZ94" s="5"/>
      <c r="BXA94" s="5"/>
      <c r="BXB94" s="5"/>
      <c r="BXC94" s="5"/>
      <c r="BXD94" s="5"/>
      <c r="BXE94" s="5"/>
      <c r="BXF94" s="5"/>
      <c r="BXG94" s="5"/>
      <c r="BXH94" s="5"/>
      <c r="BXI94" s="5"/>
      <c r="BXJ94" s="5"/>
      <c r="BXK94" s="5"/>
      <c r="BXL94" s="5"/>
      <c r="BXM94" s="5"/>
      <c r="BXN94" s="5"/>
      <c r="BXO94" s="5"/>
      <c r="BXP94" s="5"/>
      <c r="BXQ94" s="5"/>
      <c r="BXR94" s="5"/>
      <c r="BXS94" s="5"/>
      <c r="BXT94" s="5"/>
      <c r="BXU94" s="5"/>
      <c r="BXV94" s="5"/>
      <c r="BXW94" s="5"/>
      <c r="BXX94" s="5"/>
      <c r="BXY94" s="5"/>
      <c r="BXZ94" s="5"/>
      <c r="BYA94" s="5"/>
      <c r="BYB94" s="5"/>
      <c r="BYC94" s="5"/>
      <c r="BYD94" s="5"/>
      <c r="BYE94" s="5"/>
      <c r="BYF94" s="5"/>
      <c r="BYG94" s="5"/>
      <c r="BYH94" s="5"/>
      <c r="BYI94" s="5"/>
      <c r="BYJ94" s="5"/>
      <c r="BYK94" s="5"/>
      <c r="BYL94" s="5"/>
      <c r="BYM94" s="5"/>
      <c r="BYN94" s="5"/>
      <c r="BYO94" s="5"/>
      <c r="BYP94" s="5"/>
      <c r="BYQ94" s="5"/>
      <c r="BYR94" s="5"/>
      <c r="BYS94" s="5"/>
      <c r="BYT94" s="5"/>
      <c r="BYU94" s="5"/>
      <c r="BYV94" s="5"/>
      <c r="BYW94" s="5"/>
      <c r="BYX94" s="5"/>
      <c r="BYY94" s="5"/>
      <c r="BYZ94" s="5"/>
      <c r="BZA94" s="5"/>
      <c r="BZB94" s="5"/>
      <c r="BZC94" s="5"/>
      <c r="BZD94" s="5"/>
      <c r="BZE94" s="5"/>
      <c r="BZF94" s="5"/>
      <c r="BZG94" s="5"/>
      <c r="BZH94" s="5"/>
      <c r="BZI94" s="5"/>
      <c r="BZJ94" s="5"/>
      <c r="BZK94" s="5"/>
      <c r="BZL94" s="5"/>
      <c r="BZM94" s="5"/>
      <c r="BZN94" s="5"/>
      <c r="BZO94" s="5"/>
      <c r="BZP94" s="5"/>
      <c r="BZQ94" s="5"/>
      <c r="BZR94" s="5"/>
      <c r="BZS94" s="5"/>
      <c r="BZT94" s="5"/>
      <c r="BZU94" s="5"/>
      <c r="BZV94" s="5"/>
      <c r="BZW94" s="5"/>
      <c r="BZX94" s="5"/>
      <c r="BZY94" s="5"/>
      <c r="BZZ94" s="5"/>
      <c r="CAA94" s="5"/>
      <c r="CAB94" s="5"/>
      <c r="CAC94" s="5"/>
      <c r="CAD94" s="5"/>
      <c r="CAE94" s="5"/>
      <c r="CAF94" s="5"/>
      <c r="CAG94" s="5"/>
      <c r="CAH94" s="5"/>
      <c r="CAI94" s="5"/>
      <c r="CAJ94" s="5"/>
      <c r="CAK94" s="5"/>
      <c r="CAL94" s="5"/>
      <c r="CAM94" s="5"/>
      <c r="CAN94" s="5"/>
      <c r="CAO94" s="5"/>
      <c r="CAP94" s="5"/>
      <c r="CAQ94" s="5"/>
      <c r="CAR94" s="5"/>
      <c r="CAS94" s="5"/>
      <c r="CAT94" s="5"/>
      <c r="CAU94" s="5"/>
      <c r="CAV94" s="5"/>
      <c r="CAW94" s="5"/>
      <c r="CAX94" s="5"/>
      <c r="CAY94" s="5"/>
      <c r="CAZ94" s="5"/>
      <c r="CBA94" s="5"/>
      <c r="CBB94" s="5"/>
      <c r="CBC94" s="5"/>
      <c r="CBD94" s="5"/>
      <c r="CBE94" s="5"/>
      <c r="CBF94" s="5"/>
      <c r="CBG94" s="5"/>
      <c r="CBH94" s="5"/>
      <c r="CBI94" s="5"/>
      <c r="CBJ94" s="5"/>
      <c r="CBK94" s="5"/>
      <c r="CBL94" s="5"/>
      <c r="CBM94" s="5"/>
      <c r="CBN94" s="5"/>
      <c r="CBO94" s="5"/>
      <c r="CBP94" s="5"/>
      <c r="CBQ94" s="5"/>
      <c r="CBR94" s="5"/>
      <c r="CBS94" s="5"/>
      <c r="CBT94" s="5"/>
      <c r="CBU94" s="5"/>
      <c r="CBV94" s="5"/>
      <c r="CBW94" s="5"/>
      <c r="CBX94" s="5"/>
      <c r="CBY94" s="5"/>
      <c r="CBZ94" s="5"/>
      <c r="CCA94" s="5"/>
      <c r="CCB94" s="5"/>
      <c r="CCC94" s="5"/>
      <c r="CCD94" s="5"/>
      <c r="CCE94" s="5"/>
      <c r="CCF94" s="5"/>
      <c r="CCG94" s="5"/>
      <c r="CCH94" s="5"/>
      <c r="CCI94" s="5"/>
      <c r="CCJ94" s="5"/>
      <c r="CCK94" s="5"/>
      <c r="CCL94" s="5"/>
      <c r="CCM94" s="5"/>
      <c r="CCN94" s="5"/>
      <c r="CCO94" s="5"/>
      <c r="CCP94" s="5"/>
      <c r="CCQ94" s="5"/>
      <c r="CCR94" s="5"/>
      <c r="CCS94" s="5"/>
      <c r="CCT94" s="5"/>
      <c r="CCU94" s="5"/>
      <c r="CCV94" s="5"/>
      <c r="CCW94" s="5"/>
      <c r="CCX94" s="5"/>
      <c r="CCY94" s="5"/>
      <c r="CCZ94" s="5"/>
      <c r="CDA94" s="5"/>
      <c r="CDB94" s="5"/>
      <c r="CDC94" s="5"/>
      <c r="CDD94" s="5"/>
      <c r="CDE94" s="5"/>
      <c r="CDF94" s="5"/>
      <c r="CDG94" s="5"/>
      <c r="CDH94" s="5"/>
      <c r="CDI94" s="5"/>
      <c r="CDJ94" s="5"/>
      <c r="CDK94" s="5"/>
      <c r="CDL94" s="5"/>
      <c r="CDM94" s="5"/>
      <c r="CDN94" s="5"/>
      <c r="CDO94" s="5"/>
      <c r="CDP94" s="5"/>
      <c r="CDQ94" s="5"/>
      <c r="CDR94" s="5"/>
      <c r="CDS94" s="5"/>
      <c r="CDT94" s="5"/>
      <c r="CDU94" s="5"/>
      <c r="CDV94" s="5"/>
      <c r="CDW94" s="5"/>
      <c r="CDX94" s="5"/>
      <c r="CDY94" s="5"/>
      <c r="CDZ94" s="5"/>
      <c r="CEA94" s="5"/>
      <c r="CEB94" s="5"/>
      <c r="CEC94" s="5"/>
      <c r="CED94" s="5"/>
      <c r="CEE94" s="5"/>
      <c r="CEF94" s="5"/>
      <c r="CEG94" s="5"/>
      <c r="CEH94" s="5"/>
      <c r="CEI94" s="5"/>
      <c r="CEJ94" s="5"/>
      <c r="CEK94" s="5"/>
      <c r="CEL94" s="5"/>
      <c r="CEM94" s="5"/>
      <c r="CEN94" s="5"/>
      <c r="CEO94" s="5"/>
      <c r="CEP94" s="5"/>
      <c r="CEQ94" s="5"/>
      <c r="CER94" s="5"/>
      <c r="CES94" s="5"/>
      <c r="CET94" s="5"/>
      <c r="CEU94" s="5"/>
      <c r="CEV94" s="5"/>
      <c r="CEW94" s="5"/>
      <c r="CEX94" s="5"/>
      <c r="CEY94" s="5"/>
      <c r="CEZ94" s="5"/>
      <c r="CFA94" s="5"/>
      <c r="CFB94" s="5"/>
      <c r="CFC94" s="5"/>
      <c r="CFD94" s="5"/>
      <c r="CFE94" s="5"/>
      <c r="CFF94" s="5"/>
      <c r="CFG94" s="5"/>
      <c r="CFH94" s="5"/>
      <c r="CFI94" s="5"/>
      <c r="CFJ94" s="5"/>
      <c r="CFK94" s="5"/>
      <c r="CFL94" s="5"/>
      <c r="CFM94" s="5"/>
      <c r="CFN94" s="5"/>
      <c r="CFO94" s="5"/>
      <c r="CFP94" s="5"/>
      <c r="CFQ94" s="5"/>
      <c r="CFR94" s="5"/>
      <c r="CFS94" s="5"/>
      <c r="CFT94" s="5"/>
      <c r="CFU94" s="5"/>
      <c r="CFV94" s="5"/>
      <c r="CFW94" s="5"/>
      <c r="CFX94" s="5"/>
      <c r="CFY94" s="5"/>
      <c r="CFZ94" s="5"/>
      <c r="CGA94" s="5"/>
      <c r="CGB94" s="5"/>
      <c r="CGC94" s="5"/>
      <c r="CGD94" s="5"/>
      <c r="CGE94" s="5"/>
      <c r="CGF94" s="5"/>
      <c r="CGG94" s="5"/>
      <c r="CGH94" s="5"/>
      <c r="CGI94" s="5"/>
      <c r="CGJ94" s="5"/>
      <c r="CGK94" s="5"/>
      <c r="CGL94" s="5"/>
      <c r="CGM94" s="5"/>
      <c r="CGN94" s="5"/>
      <c r="CGO94" s="5"/>
      <c r="CGP94" s="5"/>
      <c r="CGQ94" s="5"/>
      <c r="CGR94" s="5"/>
      <c r="CGS94" s="5"/>
      <c r="CGT94" s="5"/>
      <c r="CGU94" s="5"/>
      <c r="CGV94" s="5"/>
      <c r="CGW94" s="5"/>
      <c r="CGX94" s="5"/>
      <c r="CGY94" s="5"/>
      <c r="CGZ94" s="5"/>
      <c r="CHA94" s="5"/>
      <c r="CHB94" s="5"/>
      <c r="CHC94" s="5"/>
      <c r="CHD94" s="5"/>
      <c r="CHE94" s="5"/>
      <c r="CHF94" s="5"/>
      <c r="CHG94" s="5"/>
      <c r="CHH94" s="5"/>
      <c r="CHI94" s="5"/>
      <c r="CHJ94" s="5"/>
      <c r="CHK94" s="5"/>
      <c r="CHL94" s="5"/>
      <c r="CHM94" s="5"/>
      <c r="CHN94" s="5"/>
      <c r="CHO94" s="5"/>
      <c r="CHP94" s="5"/>
      <c r="CHQ94" s="5"/>
      <c r="CHR94" s="5"/>
      <c r="CHS94" s="5"/>
      <c r="CHT94" s="5"/>
      <c r="CHU94" s="5"/>
      <c r="CHV94" s="5"/>
      <c r="CHW94" s="5"/>
      <c r="CHX94" s="5"/>
      <c r="CHY94" s="5"/>
      <c r="CHZ94" s="5"/>
      <c r="CIA94" s="5"/>
      <c r="CIB94" s="5"/>
      <c r="CIC94" s="5"/>
      <c r="CID94" s="5"/>
      <c r="CIE94" s="5"/>
      <c r="CIF94" s="5"/>
      <c r="CIG94" s="5"/>
      <c r="CIH94" s="5"/>
      <c r="CII94" s="5"/>
      <c r="CIJ94" s="5"/>
      <c r="CIK94" s="5"/>
      <c r="CIL94" s="5"/>
      <c r="CIM94" s="5"/>
      <c r="CIN94" s="5"/>
      <c r="CIO94" s="5"/>
      <c r="CIP94" s="5"/>
      <c r="CIQ94" s="5"/>
      <c r="CIR94" s="5"/>
      <c r="CIS94" s="5"/>
      <c r="CIT94" s="5"/>
      <c r="CIU94" s="5"/>
      <c r="CIV94" s="5"/>
      <c r="CIW94" s="5"/>
      <c r="CIX94" s="5"/>
      <c r="CIY94" s="5"/>
      <c r="CIZ94" s="5"/>
      <c r="CJA94" s="5"/>
      <c r="CJB94" s="5"/>
      <c r="CJC94" s="5"/>
      <c r="CJD94" s="5"/>
      <c r="CJE94" s="5"/>
      <c r="CJF94" s="5"/>
      <c r="CJG94" s="5"/>
      <c r="CJH94" s="5"/>
      <c r="CJI94" s="5"/>
      <c r="CJJ94" s="5"/>
      <c r="CJK94" s="5"/>
      <c r="CJL94" s="5"/>
      <c r="CJM94" s="5"/>
      <c r="CJN94" s="5"/>
      <c r="CJO94" s="5"/>
      <c r="CJP94" s="5"/>
      <c r="CJQ94" s="5"/>
      <c r="CJR94" s="5"/>
      <c r="CJS94" s="5"/>
      <c r="CJT94" s="5"/>
      <c r="CJU94" s="5"/>
      <c r="CJV94" s="5"/>
      <c r="CJW94" s="5"/>
      <c r="CJX94" s="5"/>
      <c r="CJY94" s="5"/>
      <c r="CJZ94" s="5"/>
      <c r="CKA94" s="5"/>
      <c r="CKB94" s="5"/>
      <c r="CKC94" s="5"/>
      <c r="CKD94" s="5"/>
      <c r="CKE94" s="5"/>
      <c r="CKF94" s="5"/>
      <c r="CKG94" s="5"/>
      <c r="CKH94" s="5"/>
      <c r="CKI94" s="5"/>
      <c r="CKJ94" s="5"/>
      <c r="CKK94" s="5"/>
      <c r="CKL94" s="5"/>
      <c r="CKM94" s="5"/>
      <c r="CKN94" s="5"/>
      <c r="CKO94" s="5"/>
      <c r="CKP94" s="5"/>
      <c r="CKQ94" s="5"/>
      <c r="CKR94" s="5"/>
      <c r="CKS94" s="5"/>
      <c r="CKT94" s="5"/>
      <c r="CKU94" s="5"/>
      <c r="CKV94" s="5"/>
      <c r="CKW94" s="5"/>
      <c r="CKX94" s="5"/>
      <c r="CKY94" s="5"/>
      <c r="CKZ94" s="5"/>
      <c r="CLA94" s="5"/>
      <c r="CLB94" s="5"/>
      <c r="CLC94" s="5"/>
      <c r="CLD94" s="5"/>
      <c r="CLE94" s="5"/>
      <c r="CLF94" s="5"/>
      <c r="CLG94" s="5"/>
      <c r="CLH94" s="5"/>
      <c r="CLI94" s="5"/>
      <c r="CLJ94" s="5"/>
      <c r="CLK94" s="5"/>
      <c r="CLL94" s="5"/>
      <c r="CLM94" s="5"/>
      <c r="CLN94" s="5"/>
      <c r="CLO94" s="5"/>
      <c r="CLP94" s="5"/>
      <c r="CLQ94" s="5"/>
      <c r="CLR94" s="5"/>
      <c r="CLS94" s="5"/>
      <c r="CLT94" s="5"/>
      <c r="CLU94" s="5"/>
      <c r="CLV94" s="5"/>
      <c r="CLW94" s="5"/>
      <c r="CLX94" s="5"/>
      <c r="CLY94" s="5"/>
      <c r="CLZ94" s="5"/>
      <c r="CMA94" s="5"/>
      <c r="CMB94" s="5"/>
      <c r="CMC94" s="5"/>
      <c r="CMD94" s="5"/>
      <c r="CME94" s="5"/>
      <c r="CMF94" s="5"/>
      <c r="CMG94" s="5"/>
      <c r="CMH94" s="5"/>
      <c r="CMI94" s="5"/>
      <c r="CMJ94" s="5"/>
      <c r="CMK94" s="5"/>
      <c r="CML94" s="5"/>
      <c r="CMM94" s="5"/>
      <c r="CMN94" s="5"/>
      <c r="CMO94" s="5"/>
      <c r="CMP94" s="5"/>
      <c r="CMQ94" s="5"/>
      <c r="CMR94" s="5"/>
      <c r="CMS94" s="5"/>
      <c r="CMT94" s="5"/>
      <c r="CMU94" s="5"/>
      <c r="CMV94" s="5"/>
      <c r="CMW94" s="5"/>
      <c r="CMX94" s="5"/>
      <c r="CMY94" s="5"/>
      <c r="CMZ94" s="5"/>
      <c r="CNA94" s="5"/>
      <c r="CNB94" s="5"/>
      <c r="CNC94" s="5"/>
      <c r="CND94" s="5"/>
      <c r="CNE94" s="5"/>
      <c r="CNF94" s="5"/>
      <c r="CNG94" s="5"/>
      <c r="CNH94" s="5"/>
      <c r="CNI94" s="5"/>
      <c r="CNJ94" s="5"/>
      <c r="CNK94" s="5"/>
      <c r="CNL94" s="5"/>
      <c r="CNM94" s="5"/>
      <c r="CNN94" s="5"/>
      <c r="CNO94" s="5"/>
      <c r="CNP94" s="5"/>
      <c r="CNQ94" s="5"/>
      <c r="CNR94" s="5"/>
      <c r="CNS94" s="5"/>
      <c r="CNT94" s="5"/>
      <c r="CNU94" s="5"/>
      <c r="CNV94" s="5"/>
      <c r="CNW94" s="5"/>
      <c r="CNX94" s="5"/>
      <c r="CNY94" s="5"/>
      <c r="CNZ94" s="5"/>
      <c r="COA94" s="5"/>
      <c r="COB94" s="5"/>
      <c r="COC94" s="5"/>
      <c r="COD94" s="5"/>
      <c r="COE94" s="5"/>
      <c r="COF94" s="5"/>
      <c r="COG94" s="5"/>
      <c r="COH94" s="5"/>
      <c r="COI94" s="5"/>
      <c r="COJ94" s="5"/>
      <c r="COK94" s="5"/>
      <c r="COL94" s="5"/>
      <c r="COM94" s="5"/>
      <c r="CON94" s="5"/>
      <c r="COO94" s="5"/>
      <c r="COP94" s="5"/>
      <c r="COQ94" s="5"/>
      <c r="COR94" s="5"/>
      <c r="COS94" s="5"/>
      <c r="COT94" s="5"/>
      <c r="COU94" s="5"/>
      <c r="COV94" s="5"/>
      <c r="COW94" s="5"/>
      <c r="COX94" s="5"/>
      <c r="COY94" s="5"/>
      <c r="COZ94" s="5"/>
      <c r="CPA94" s="5"/>
      <c r="CPB94" s="5"/>
      <c r="CPC94" s="5"/>
      <c r="CPD94" s="5"/>
      <c r="CPE94" s="5"/>
      <c r="CPF94" s="5"/>
      <c r="CPG94" s="5"/>
      <c r="CPH94" s="5"/>
      <c r="CPI94" s="5"/>
      <c r="CPJ94" s="5"/>
      <c r="CPK94" s="5"/>
      <c r="CPL94" s="5"/>
      <c r="CPM94" s="5"/>
      <c r="CPN94" s="5"/>
      <c r="CPO94" s="5"/>
      <c r="CPP94" s="5"/>
      <c r="CPQ94" s="5"/>
      <c r="CPR94" s="5"/>
      <c r="CPS94" s="5"/>
      <c r="CPT94" s="5"/>
      <c r="CPU94" s="5"/>
      <c r="CPV94" s="5"/>
      <c r="CPW94" s="5"/>
      <c r="CPX94" s="5"/>
      <c r="CPY94" s="5"/>
      <c r="CPZ94" s="5"/>
      <c r="CQA94" s="5"/>
      <c r="CQB94" s="5"/>
      <c r="CQC94" s="5"/>
      <c r="CQD94" s="5"/>
      <c r="CQE94" s="5"/>
      <c r="CQF94" s="5"/>
      <c r="CQG94" s="5"/>
      <c r="CQH94" s="5"/>
      <c r="CQI94" s="5"/>
      <c r="CQJ94" s="5"/>
      <c r="CQK94" s="5"/>
      <c r="CQL94" s="5"/>
      <c r="CQM94" s="5"/>
      <c r="CQN94" s="5"/>
      <c r="CQO94" s="5"/>
      <c r="CQP94" s="5"/>
      <c r="CQQ94" s="5"/>
      <c r="CQR94" s="5"/>
      <c r="CQS94" s="5"/>
      <c r="CQT94" s="5"/>
      <c r="CQU94" s="5"/>
      <c r="CQV94" s="5"/>
      <c r="CQW94" s="5"/>
      <c r="CQX94" s="5"/>
      <c r="CQY94" s="5"/>
      <c r="CQZ94" s="5"/>
      <c r="CRA94" s="5"/>
      <c r="CRB94" s="5"/>
      <c r="CRC94" s="5"/>
      <c r="CRD94" s="5"/>
      <c r="CRE94" s="5"/>
      <c r="CRF94" s="5"/>
      <c r="CRG94" s="5"/>
      <c r="CRH94" s="5"/>
      <c r="CRI94" s="5"/>
      <c r="CRJ94" s="5"/>
      <c r="CRK94" s="5"/>
      <c r="CRL94" s="5"/>
      <c r="CRM94" s="5"/>
      <c r="CRN94" s="5"/>
      <c r="CRO94" s="5"/>
      <c r="CRP94" s="5"/>
      <c r="CRQ94" s="5"/>
      <c r="CRR94" s="5"/>
      <c r="CRS94" s="5"/>
      <c r="CRT94" s="5"/>
      <c r="CRU94" s="5"/>
      <c r="CRV94" s="5"/>
      <c r="CRW94" s="5"/>
      <c r="CRX94" s="5"/>
      <c r="CRY94" s="5"/>
      <c r="CRZ94" s="5"/>
      <c r="CSA94" s="5"/>
      <c r="CSB94" s="5"/>
      <c r="CSC94" s="5"/>
      <c r="CSD94" s="5"/>
      <c r="CSE94" s="5"/>
      <c r="CSF94" s="5"/>
      <c r="CSG94" s="5"/>
      <c r="CSH94" s="5"/>
      <c r="CSI94" s="5"/>
      <c r="CSJ94" s="5"/>
      <c r="CSK94" s="5"/>
      <c r="CSL94" s="5"/>
      <c r="CSM94" s="5"/>
      <c r="CSN94" s="5"/>
      <c r="CSO94" s="5"/>
      <c r="CSP94" s="5"/>
      <c r="CSQ94" s="5"/>
      <c r="CSR94" s="5"/>
      <c r="CSS94" s="5"/>
      <c r="CST94" s="5"/>
      <c r="CSU94" s="5"/>
      <c r="CSV94" s="5"/>
      <c r="CSW94" s="5"/>
      <c r="CSX94" s="5"/>
      <c r="CSY94" s="5"/>
      <c r="CSZ94" s="5"/>
      <c r="CTA94" s="5"/>
      <c r="CTB94" s="5"/>
      <c r="CTC94" s="5"/>
      <c r="CTD94" s="5"/>
      <c r="CTE94" s="5"/>
      <c r="CTF94" s="5"/>
      <c r="CTG94" s="5"/>
      <c r="CTH94" s="5"/>
      <c r="CTI94" s="5"/>
      <c r="CTJ94" s="5"/>
      <c r="CTK94" s="5"/>
      <c r="CTL94" s="5"/>
      <c r="CTM94" s="5"/>
      <c r="CTN94" s="5"/>
      <c r="CTO94" s="5"/>
      <c r="CTP94" s="5"/>
      <c r="CTQ94" s="5"/>
      <c r="CTR94" s="5"/>
      <c r="CTS94" s="5"/>
    </row>
    <row r="95" ht="139" customHeight="1" spans="1:21">
      <c r="A95" s="18">
        <v>89</v>
      </c>
      <c r="B95" s="25" t="s">
        <v>200</v>
      </c>
      <c r="C95" s="25" t="s">
        <v>288</v>
      </c>
      <c r="D95" s="25" t="s">
        <v>65</v>
      </c>
      <c r="E95" s="25" t="s">
        <v>379</v>
      </c>
      <c r="F95" s="25" t="s">
        <v>380</v>
      </c>
      <c r="G95" s="25" t="s">
        <v>188</v>
      </c>
      <c r="H95" s="18">
        <v>1.4</v>
      </c>
      <c r="I95" s="25" t="s">
        <v>204</v>
      </c>
      <c r="J95" s="25" t="s">
        <v>381</v>
      </c>
      <c r="K95" s="18"/>
      <c r="L95" s="18"/>
      <c r="M95" s="18"/>
      <c r="N95" s="72">
        <f t="shared" si="3"/>
        <v>43</v>
      </c>
      <c r="O95" s="72">
        <f t="shared" si="4"/>
        <v>43</v>
      </c>
      <c r="P95" s="71">
        <v>43</v>
      </c>
      <c r="Q95" s="20"/>
      <c r="R95" s="20"/>
      <c r="S95" s="20"/>
      <c r="T95" s="20"/>
      <c r="U95" s="25" t="s">
        <v>382</v>
      </c>
    </row>
    <row r="96" ht="139" customHeight="1" spans="1:21">
      <c r="A96" s="18">
        <v>90</v>
      </c>
      <c r="B96" s="25" t="s">
        <v>200</v>
      </c>
      <c r="C96" s="25" t="s">
        <v>383</v>
      </c>
      <c r="D96" s="25" t="s">
        <v>89</v>
      </c>
      <c r="E96" s="25" t="s">
        <v>384</v>
      </c>
      <c r="F96" s="25" t="s">
        <v>385</v>
      </c>
      <c r="G96" s="25" t="s">
        <v>258</v>
      </c>
      <c r="H96" s="18">
        <v>1</v>
      </c>
      <c r="I96" s="25" t="s">
        <v>204</v>
      </c>
      <c r="J96" s="25" t="s">
        <v>386</v>
      </c>
      <c r="K96" s="18"/>
      <c r="L96" s="18"/>
      <c r="M96" s="18"/>
      <c r="N96" s="72">
        <f t="shared" si="3"/>
        <v>10</v>
      </c>
      <c r="O96" s="72">
        <f t="shared" si="4"/>
        <v>10</v>
      </c>
      <c r="P96" s="71">
        <v>10</v>
      </c>
      <c r="Q96" s="20"/>
      <c r="R96" s="20"/>
      <c r="S96" s="20"/>
      <c r="T96" s="20"/>
      <c r="U96" s="25" t="s">
        <v>378</v>
      </c>
    </row>
    <row r="97" ht="139" customHeight="1" spans="1:21">
      <c r="A97" s="18">
        <v>91</v>
      </c>
      <c r="B97" s="25" t="s">
        <v>387</v>
      </c>
      <c r="C97" s="25" t="s">
        <v>388</v>
      </c>
      <c r="D97" s="25" t="s">
        <v>256</v>
      </c>
      <c r="E97" s="18"/>
      <c r="F97" s="25" t="s">
        <v>389</v>
      </c>
      <c r="G97" s="25" t="s">
        <v>258</v>
      </c>
      <c r="H97" s="18">
        <v>1</v>
      </c>
      <c r="I97" s="25" t="s">
        <v>54</v>
      </c>
      <c r="J97" s="25" t="s">
        <v>390</v>
      </c>
      <c r="K97" s="18"/>
      <c r="L97" s="18"/>
      <c r="M97" s="18"/>
      <c r="N97" s="72">
        <f t="shared" si="3"/>
        <v>2</v>
      </c>
      <c r="O97" s="72">
        <f t="shared" si="4"/>
        <v>2</v>
      </c>
      <c r="P97" s="71">
        <v>2</v>
      </c>
      <c r="Q97" s="20"/>
      <c r="R97" s="20"/>
      <c r="S97" s="20"/>
      <c r="T97" s="20"/>
      <c r="U97" s="97" t="s">
        <v>391</v>
      </c>
    </row>
    <row r="98" s="9" customFormat="1" ht="139" customHeight="1" spans="1:2567">
      <c r="A98" s="18">
        <v>92</v>
      </c>
      <c r="B98" s="20" t="s">
        <v>56</v>
      </c>
      <c r="C98" s="21" t="s">
        <v>392</v>
      </c>
      <c r="D98" s="21" t="s">
        <v>74</v>
      </c>
      <c r="E98" s="21"/>
      <c r="F98" s="21" t="s">
        <v>393</v>
      </c>
      <c r="G98" s="21" t="s">
        <v>258</v>
      </c>
      <c r="H98" s="20">
        <v>1</v>
      </c>
      <c r="I98" s="87" t="s">
        <v>204</v>
      </c>
      <c r="J98" s="88" t="s">
        <v>394</v>
      </c>
      <c r="K98" s="89"/>
      <c r="L98" s="89"/>
      <c r="M98" s="94"/>
      <c r="N98" s="72">
        <f t="shared" si="3"/>
        <v>3682</v>
      </c>
      <c r="O98" s="72">
        <f t="shared" si="4"/>
        <v>600</v>
      </c>
      <c r="P98" s="20"/>
      <c r="Q98" s="20">
        <v>600</v>
      </c>
      <c r="R98" s="72"/>
      <c r="S98" s="20"/>
      <c r="T98" s="20">
        <v>3082</v>
      </c>
      <c r="U98" s="21" t="s">
        <v>74</v>
      </c>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c r="CD98" s="5"/>
      <c r="CE98" s="5"/>
      <c r="CF98" s="5"/>
      <c r="CG98" s="5"/>
      <c r="CH98" s="5"/>
      <c r="CI98" s="5"/>
      <c r="CJ98" s="5"/>
      <c r="CK98" s="5"/>
      <c r="CL98" s="5"/>
      <c r="CM98" s="5"/>
      <c r="CN98" s="5"/>
      <c r="CO98" s="5"/>
      <c r="CP98" s="5"/>
      <c r="CQ98" s="5"/>
      <c r="CR98" s="5"/>
      <c r="CS98" s="5"/>
      <c r="CT98" s="5"/>
      <c r="CU98" s="5"/>
      <c r="CV98" s="5"/>
      <c r="CW98" s="5"/>
      <c r="CX98" s="5"/>
      <c r="CY98" s="5"/>
      <c r="CZ98" s="5"/>
      <c r="DA98" s="5"/>
      <c r="DB98" s="5"/>
      <c r="DC98" s="5"/>
      <c r="DD98" s="5"/>
      <c r="DE98" s="5"/>
      <c r="DF98" s="5"/>
      <c r="DG98" s="5"/>
      <c r="DH98" s="5"/>
      <c r="DI98" s="5"/>
      <c r="DJ98" s="5"/>
      <c r="DK98" s="5"/>
      <c r="DL98" s="5"/>
      <c r="DM98" s="5"/>
      <c r="DN98" s="5"/>
      <c r="DO98" s="5"/>
      <c r="DP98" s="5"/>
      <c r="DQ98" s="5"/>
      <c r="DR98" s="5"/>
      <c r="DS98" s="5"/>
      <c r="DT98" s="5"/>
      <c r="DU98" s="5"/>
      <c r="DV98" s="5"/>
      <c r="DW98" s="5"/>
      <c r="DX98" s="5"/>
      <c r="DY98" s="5"/>
      <c r="DZ98" s="5"/>
      <c r="EA98" s="5"/>
      <c r="EB98" s="5"/>
      <c r="EC98" s="5"/>
      <c r="ED98" s="5"/>
      <c r="EE98" s="5"/>
      <c r="EF98" s="5"/>
      <c r="EG98" s="5"/>
      <c r="EH98" s="5"/>
      <c r="EI98" s="5"/>
      <c r="EJ98" s="5"/>
      <c r="EK98" s="5"/>
      <c r="EL98" s="5"/>
      <c r="EM98" s="5"/>
      <c r="EN98" s="5"/>
      <c r="EO98" s="5"/>
      <c r="EP98" s="5"/>
      <c r="EQ98" s="5"/>
      <c r="ER98" s="5"/>
      <c r="ES98" s="5"/>
      <c r="ET98" s="5"/>
      <c r="EU98" s="5"/>
      <c r="EV98" s="5"/>
      <c r="EW98" s="5"/>
      <c r="EX98" s="5"/>
      <c r="EY98" s="5"/>
      <c r="EZ98" s="5"/>
      <c r="FA98" s="5"/>
      <c r="FB98" s="5"/>
      <c r="FC98" s="5"/>
      <c r="FD98" s="5"/>
      <c r="FE98" s="5"/>
      <c r="FF98" s="5"/>
      <c r="FG98" s="5"/>
      <c r="FH98" s="5"/>
      <c r="FI98" s="5"/>
      <c r="FJ98" s="5"/>
      <c r="FK98" s="5"/>
      <c r="FL98" s="5"/>
      <c r="FM98" s="5"/>
      <c r="FN98" s="5"/>
      <c r="FO98" s="5"/>
      <c r="FP98" s="5"/>
      <c r="FQ98" s="5"/>
      <c r="FR98" s="5"/>
      <c r="FS98" s="5"/>
      <c r="FT98" s="5"/>
      <c r="FU98" s="5"/>
      <c r="FV98" s="5"/>
      <c r="FW98" s="5"/>
      <c r="FX98" s="5"/>
      <c r="FY98" s="5"/>
      <c r="FZ98" s="5"/>
      <c r="GA98" s="5"/>
      <c r="GB98" s="5"/>
      <c r="GC98" s="5"/>
      <c r="GD98" s="5"/>
      <c r="GE98" s="5"/>
      <c r="GF98" s="5"/>
      <c r="GG98" s="5"/>
      <c r="GH98" s="5"/>
      <c r="GI98" s="5"/>
      <c r="GJ98" s="5"/>
      <c r="GK98" s="5"/>
      <c r="GL98" s="5"/>
      <c r="GM98" s="5"/>
      <c r="GN98" s="5"/>
      <c r="GO98" s="5"/>
      <c r="GP98" s="5"/>
      <c r="GQ98" s="5"/>
      <c r="GR98" s="5"/>
      <c r="GS98" s="5"/>
      <c r="GT98" s="5"/>
      <c r="GU98" s="5"/>
      <c r="GV98" s="5"/>
      <c r="GW98" s="5"/>
      <c r="GX98" s="5"/>
      <c r="GY98" s="5"/>
      <c r="GZ98" s="5"/>
      <c r="HA98" s="5"/>
      <c r="HB98" s="5"/>
      <c r="HC98" s="5"/>
      <c r="HD98" s="5"/>
      <c r="HE98" s="5"/>
      <c r="HF98" s="5"/>
      <c r="HG98" s="5"/>
      <c r="HH98" s="5"/>
      <c r="HI98" s="5"/>
      <c r="HJ98" s="5"/>
      <c r="HK98" s="5"/>
      <c r="HL98" s="5"/>
      <c r="HM98" s="5"/>
      <c r="HN98" s="5"/>
      <c r="HO98" s="5"/>
      <c r="HP98" s="5"/>
      <c r="HQ98" s="5"/>
      <c r="HR98" s="5"/>
      <c r="HS98" s="5"/>
      <c r="HT98" s="5"/>
      <c r="HU98" s="5"/>
      <c r="HV98" s="5"/>
      <c r="HW98" s="5"/>
      <c r="HX98" s="5"/>
      <c r="HY98" s="5"/>
      <c r="HZ98" s="5"/>
      <c r="IA98" s="5"/>
      <c r="IB98" s="5"/>
      <c r="IC98" s="5"/>
      <c r="ID98" s="5"/>
      <c r="IE98" s="5"/>
      <c r="IF98" s="5"/>
      <c r="IG98" s="5"/>
      <c r="IH98" s="5"/>
      <c r="II98" s="5"/>
      <c r="IJ98" s="5"/>
      <c r="IK98" s="5"/>
      <c r="IL98" s="5"/>
      <c r="IM98" s="5"/>
      <c r="IN98" s="5"/>
      <c r="IO98" s="5"/>
      <c r="IP98" s="5"/>
      <c r="IQ98" s="5"/>
      <c r="IR98" s="5"/>
      <c r="IS98" s="5"/>
      <c r="IT98" s="5"/>
      <c r="IU98" s="5"/>
      <c r="IV98" s="5"/>
      <c r="IW98" s="5"/>
      <c r="IX98" s="5"/>
      <c r="IY98" s="5"/>
      <c r="IZ98" s="5"/>
      <c r="JA98" s="5"/>
      <c r="JB98" s="5"/>
      <c r="JC98" s="5"/>
      <c r="JD98" s="5"/>
      <c r="JE98" s="5"/>
      <c r="JF98" s="5"/>
      <c r="JG98" s="5"/>
      <c r="JH98" s="5"/>
      <c r="JI98" s="5"/>
      <c r="JJ98" s="5"/>
      <c r="JK98" s="5"/>
      <c r="JL98" s="5"/>
      <c r="JM98" s="5"/>
      <c r="JN98" s="5"/>
      <c r="JO98" s="5"/>
      <c r="JP98" s="5"/>
      <c r="JQ98" s="5"/>
      <c r="JR98" s="5"/>
      <c r="JS98" s="5"/>
      <c r="JT98" s="5"/>
      <c r="JU98" s="5"/>
      <c r="JV98" s="5"/>
      <c r="JW98" s="5"/>
      <c r="JX98" s="5"/>
      <c r="JY98" s="5"/>
      <c r="JZ98" s="5"/>
      <c r="KA98" s="5"/>
      <c r="KB98" s="5"/>
      <c r="KC98" s="5"/>
      <c r="KD98" s="5"/>
      <c r="KE98" s="5"/>
      <c r="KF98" s="5"/>
      <c r="KG98" s="5"/>
      <c r="KH98" s="5"/>
      <c r="KI98" s="5"/>
      <c r="KJ98" s="5"/>
      <c r="KK98" s="5"/>
      <c r="KL98" s="5"/>
      <c r="KM98" s="5"/>
      <c r="KN98" s="5"/>
      <c r="KO98" s="5"/>
      <c r="KP98" s="5"/>
      <c r="KQ98" s="5"/>
      <c r="KR98" s="5"/>
      <c r="KS98" s="5"/>
      <c r="KT98" s="5"/>
      <c r="KU98" s="5"/>
      <c r="KV98" s="5"/>
      <c r="KW98" s="5"/>
      <c r="KX98" s="5"/>
      <c r="KY98" s="5"/>
      <c r="KZ98" s="5"/>
      <c r="LA98" s="5"/>
      <c r="LB98" s="5"/>
      <c r="LC98" s="5"/>
      <c r="LD98" s="5"/>
      <c r="LE98" s="5"/>
      <c r="LF98" s="5"/>
      <c r="LG98" s="5"/>
      <c r="LH98" s="5"/>
      <c r="LI98" s="5"/>
      <c r="LJ98" s="5"/>
      <c r="LK98" s="5"/>
      <c r="LL98" s="5"/>
      <c r="LM98" s="5"/>
      <c r="LN98" s="5"/>
      <c r="LO98" s="5"/>
      <c r="LP98" s="5"/>
      <c r="LQ98" s="5"/>
      <c r="LR98" s="5"/>
      <c r="LS98" s="5"/>
      <c r="LT98" s="5"/>
      <c r="LU98" s="5"/>
      <c r="LV98" s="5"/>
      <c r="LW98" s="5"/>
      <c r="LX98" s="5"/>
      <c r="LY98" s="5"/>
      <c r="LZ98" s="5"/>
      <c r="MA98" s="5"/>
      <c r="MB98" s="5"/>
      <c r="MC98" s="5"/>
      <c r="MD98" s="5"/>
      <c r="ME98" s="5"/>
      <c r="MF98" s="5"/>
      <c r="MG98" s="5"/>
      <c r="MH98" s="5"/>
      <c r="MI98" s="5"/>
      <c r="MJ98" s="5"/>
      <c r="MK98" s="5"/>
      <c r="ML98" s="5"/>
      <c r="MM98" s="5"/>
      <c r="MN98" s="5"/>
      <c r="MO98" s="5"/>
      <c r="MP98" s="5"/>
      <c r="MQ98" s="5"/>
      <c r="MR98" s="5"/>
      <c r="MS98" s="5"/>
      <c r="MT98" s="5"/>
      <c r="MU98" s="5"/>
      <c r="MV98" s="5"/>
      <c r="MW98" s="5"/>
      <c r="MX98" s="5"/>
      <c r="MY98" s="5"/>
      <c r="MZ98" s="5"/>
      <c r="NA98" s="5"/>
      <c r="NB98" s="5"/>
      <c r="NC98" s="5"/>
      <c r="ND98" s="5"/>
      <c r="NE98" s="5"/>
      <c r="NF98" s="5"/>
      <c r="NG98" s="5"/>
      <c r="NH98" s="5"/>
      <c r="NI98" s="5"/>
      <c r="NJ98" s="5"/>
      <c r="NK98" s="5"/>
      <c r="NL98" s="5"/>
      <c r="NM98" s="5"/>
      <c r="NN98" s="5"/>
      <c r="NO98" s="5"/>
      <c r="NP98" s="5"/>
      <c r="NQ98" s="5"/>
      <c r="NR98" s="5"/>
      <c r="NS98" s="5"/>
      <c r="NT98" s="5"/>
      <c r="NU98" s="5"/>
      <c r="NV98" s="5"/>
      <c r="NW98" s="5"/>
      <c r="NX98" s="5"/>
      <c r="NY98" s="5"/>
      <c r="NZ98" s="5"/>
      <c r="OA98" s="5"/>
      <c r="OB98" s="5"/>
      <c r="OC98" s="5"/>
      <c r="OD98" s="5"/>
      <c r="OE98" s="5"/>
      <c r="OF98" s="5"/>
      <c r="OG98" s="5"/>
      <c r="OH98" s="5"/>
      <c r="OI98" s="5"/>
      <c r="OJ98" s="5"/>
      <c r="OK98" s="5"/>
      <c r="OL98" s="5"/>
      <c r="OM98" s="5"/>
      <c r="ON98" s="5"/>
      <c r="OO98" s="5"/>
      <c r="OP98" s="5"/>
      <c r="OQ98" s="5"/>
      <c r="OR98" s="5"/>
      <c r="OS98" s="5"/>
      <c r="OT98" s="5"/>
      <c r="OU98" s="5"/>
      <c r="OV98" s="5"/>
      <c r="OW98" s="5"/>
      <c r="OX98" s="5"/>
      <c r="OY98" s="5"/>
      <c r="OZ98" s="5"/>
      <c r="PA98" s="5"/>
      <c r="PB98" s="5"/>
      <c r="PC98" s="5"/>
      <c r="PD98" s="5"/>
      <c r="PE98" s="5"/>
      <c r="PF98" s="5"/>
      <c r="PG98" s="5"/>
      <c r="PH98" s="5"/>
      <c r="PI98" s="5"/>
      <c r="PJ98" s="5"/>
      <c r="PK98" s="5"/>
      <c r="PL98" s="5"/>
      <c r="PM98" s="5"/>
      <c r="PN98" s="5"/>
      <c r="PO98" s="5"/>
      <c r="PP98" s="5"/>
      <c r="PQ98" s="5"/>
      <c r="PR98" s="5"/>
      <c r="PS98" s="5"/>
      <c r="PT98" s="5"/>
      <c r="PU98" s="5"/>
      <c r="PV98" s="5"/>
      <c r="PW98" s="5"/>
      <c r="PX98" s="5"/>
      <c r="PY98" s="5"/>
      <c r="PZ98" s="5"/>
      <c r="QA98" s="5"/>
      <c r="QB98" s="5"/>
      <c r="QC98" s="5"/>
      <c r="QD98" s="5"/>
      <c r="QE98" s="5"/>
      <c r="QF98" s="5"/>
      <c r="QG98" s="5"/>
      <c r="QH98" s="5"/>
      <c r="QI98" s="5"/>
      <c r="QJ98" s="5"/>
      <c r="QK98" s="5"/>
      <c r="QL98" s="5"/>
      <c r="QM98" s="5"/>
      <c r="QN98" s="5"/>
      <c r="QO98" s="5"/>
      <c r="QP98" s="5"/>
      <c r="QQ98" s="5"/>
      <c r="QR98" s="5"/>
      <c r="QS98" s="5"/>
      <c r="QT98" s="5"/>
      <c r="QU98" s="5"/>
      <c r="QV98" s="5"/>
      <c r="QW98" s="5"/>
      <c r="QX98" s="5"/>
      <c r="QY98" s="5"/>
      <c r="QZ98" s="5"/>
      <c r="RA98" s="5"/>
      <c r="RB98" s="5"/>
      <c r="RC98" s="5"/>
      <c r="RD98" s="5"/>
      <c r="RE98" s="5"/>
      <c r="RF98" s="5"/>
      <c r="RG98" s="5"/>
      <c r="RH98" s="5"/>
      <c r="RI98" s="5"/>
      <c r="RJ98" s="5"/>
      <c r="RK98" s="5"/>
      <c r="RL98" s="5"/>
      <c r="RM98" s="5"/>
      <c r="RN98" s="5"/>
      <c r="RO98" s="5"/>
      <c r="RP98" s="5"/>
      <c r="RQ98" s="5"/>
      <c r="RR98" s="5"/>
      <c r="RS98" s="5"/>
      <c r="RT98" s="5"/>
      <c r="RU98" s="5"/>
      <c r="RV98" s="5"/>
      <c r="RW98" s="5"/>
      <c r="RX98" s="5"/>
      <c r="RY98" s="5"/>
      <c r="RZ98" s="5"/>
      <c r="SA98" s="5"/>
      <c r="SB98" s="5"/>
      <c r="SC98" s="5"/>
      <c r="SD98" s="5"/>
      <c r="SE98" s="5"/>
      <c r="SF98" s="5"/>
      <c r="SG98" s="5"/>
      <c r="SH98" s="5"/>
      <c r="SI98" s="5"/>
      <c r="SJ98" s="5"/>
      <c r="SK98" s="5"/>
      <c r="SL98" s="5"/>
      <c r="SM98" s="5"/>
      <c r="SN98" s="5"/>
      <c r="SO98" s="5"/>
      <c r="SP98" s="5"/>
      <c r="SQ98" s="5"/>
      <c r="SR98" s="5"/>
      <c r="SS98" s="5"/>
      <c r="ST98" s="5"/>
      <c r="SU98" s="5"/>
      <c r="SV98" s="5"/>
      <c r="SW98" s="5"/>
      <c r="SX98" s="5"/>
      <c r="SY98" s="5"/>
      <c r="SZ98" s="5"/>
      <c r="TA98" s="5"/>
      <c r="TB98" s="5"/>
      <c r="TC98" s="5"/>
      <c r="TD98" s="5"/>
      <c r="TE98" s="5"/>
      <c r="TF98" s="5"/>
      <c r="TG98" s="5"/>
      <c r="TH98" s="5"/>
      <c r="TI98" s="5"/>
      <c r="TJ98" s="5"/>
      <c r="TK98" s="5"/>
      <c r="TL98" s="5"/>
      <c r="TM98" s="5"/>
      <c r="TN98" s="5"/>
      <c r="TO98" s="5"/>
      <c r="TP98" s="5"/>
      <c r="TQ98" s="5"/>
      <c r="TR98" s="5"/>
      <c r="TS98" s="5"/>
      <c r="TT98" s="5"/>
      <c r="TU98" s="5"/>
      <c r="TV98" s="5"/>
      <c r="TW98" s="5"/>
      <c r="TX98" s="5"/>
      <c r="TY98" s="5"/>
      <c r="TZ98" s="5"/>
      <c r="UA98" s="5"/>
      <c r="UB98" s="5"/>
      <c r="UC98" s="5"/>
      <c r="UD98" s="5"/>
      <c r="UE98" s="5"/>
      <c r="UF98" s="5"/>
      <c r="UG98" s="5"/>
      <c r="UH98" s="5"/>
      <c r="UI98" s="5"/>
      <c r="UJ98" s="5"/>
      <c r="UK98" s="5"/>
      <c r="UL98" s="5"/>
      <c r="UM98" s="5"/>
      <c r="UN98" s="5"/>
      <c r="UO98" s="5"/>
      <c r="UP98" s="5"/>
      <c r="UQ98" s="5"/>
      <c r="UR98" s="5"/>
      <c r="US98" s="5"/>
      <c r="UT98" s="5"/>
      <c r="UU98" s="5"/>
      <c r="UV98" s="5"/>
      <c r="UW98" s="5"/>
      <c r="UX98" s="5"/>
      <c r="UY98" s="5"/>
      <c r="UZ98" s="5"/>
      <c r="VA98" s="5"/>
      <c r="VB98" s="5"/>
      <c r="VC98" s="5"/>
      <c r="VD98" s="5"/>
      <c r="VE98" s="5"/>
      <c r="VF98" s="5"/>
      <c r="VG98" s="5"/>
      <c r="VH98" s="5"/>
      <c r="VI98" s="5"/>
      <c r="VJ98" s="5"/>
      <c r="VK98" s="5"/>
      <c r="VL98" s="5"/>
      <c r="VM98" s="5"/>
      <c r="VN98" s="5"/>
      <c r="VO98" s="5"/>
      <c r="VP98" s="5"/>
      <c r="VQ98" s="5"/>
      <c r="VR98" s="5"/>
      <c r="VS98" s="5"/>
      <c r="VT98" s="5"/>
      <c r="VU98" s="5"/>
      <c r="VV98" s="5"/>
      <c r="VW98" s="5"/>
      <c r="VX98" s="5"/>
      <c r="VY98" s="5"/>
      <c r="VZ98" s="5"/>
      <c r="WA98" s="5"/>
      <c r="WB98" s="5"/>
      <c r="WC98" s="5"/>
      <c r="WD98" s="5"/>
      <c r="WE98" s="5"/>
      <c r="WF98" s="5"/>
      <c r="WG98" s="5"/>
      <c r="WH98" s="5"/>
      <c r="WI98" s="5"/>
      <c r="WJ98" s="5"/>
      <c r="WK98" s="5"/>
      <c r="WL98" s="5"/>
      <c r="WM98" s="5"/>
      <c r="WN98" s="5"/>
      <c r="WO98" s="5"/>
      <c r="WP98" s="5"/>
      <c r="WQ98" s="5"/>
      <c r="WR98" s="5"/>
      <c r="WS98" s="5"/>
      <c r="WT98" s="5"/>
      <c r="WU98" s="5"/>
      <c r="WV98" s="5"/>
      <c r="WW98" s="5"/>
      <c r="WX98" s="5"/>
      <c r="WY98" s="5"/>
      <c r="WZ98" s="5"/>
      <c r="XA98" s="5"/>
      <c r="XB98" s="5"/>
      <c r="XC98" s="5"/>
      <c r="XD98" s="5"/>
      <c r="XE98" s="5"/>
      <c r="XF98" s="5"/>
      <c r="XG98" s="5"/>
      <c r="XH98" s="5"/>
      <c r="XI98" s="5"/>
      <c r="XJ98" s="5"/>
      <c r="XK98" s="5"/>
      <c r="XL98" s="5"/>
      <c r="XM98" s="5"/>
      <c r="XN98" s="5"/>
      <c r="XO98" s="5"/>
      <c r="XP98" s="5"/>
      <c r="XQ98" s="5"/>
      <c r="XR98" s="5"/>
      <c r="XS98" s="5"/>
      <c r="XT98" s="5"/>
      <c r="XU98" s="5"/>
      <c r="XV98" s="5"/>
      <c r="XW98" s="5"/>
      <c r="XX98" s="5"/>
      <c r="XY98" s="5"/>
      <c r="XZ98" s="5"/>
      <c r="YA98" s="5"/>
      <c r="YB98" s="5"/>
      <c r="YC98" s="5"/>
      <c r="YD98" s="5"/>
      <c r="YE98" s="5"/>
      <c r="YF98" s="5"/>
      <c r="YG98" s="5"/>
      <c r="YH98" s="5"/>
      <c r="YI98" s="5"/>
      <c r="YJ98" s="5"/>
      <c r="YK98" s="5"/>
      <c r="YL98" s="5"/>
      <c r="YM98" s="5"/>
      <c r="YN98" s="5"/>
      <c r="YO98" s="5"/>
      <c r="YP98" s="5"/>
      <c r="YQ98" s="5"/>
      <c r="YR98" s="5"/>
      <c r="YS98" s="5"/>
      <c r="YT98" s="5"/>
      <c r="YU98" s="5"/>
      <c r="YV98" s="5"/>
      <c r="YW98" s="5"/>
      <c r="YX98" s="5"/>
      <c r="YY98" s="5"/>
      <c r="YZ98" s="5"/>
      <c r="ZA98" s="5"/>
      <c r="ZB98" s="5"/>
      <c r="ZC98" s="5"/>
      <c r="ZD98" s="5"/>
      <c r="ZE98" s="5"/>
      <c r="ZF98" s="5"/>
      <c r="ZG98" s="5"/>
      <c r="ZH98" s="5"/>
      <c r="ZI98" s="5"/>
      <c r="ZJ98" s="5"/>
      <c r="ZK98" s="5"/>
      <c r="ZL98" s="5"/>
      <c r="ZM98" s="5"/>
      <c r="ZN98" s="5"/>
      <c r="ZO98" s="5"/>
      <c r="ZP98" s="5"/>
      <c r="ZQ98" s="5"/>
      <c r="ZR98" s="5"/>
      <c r="ZS98" s="5"/>
      <c r="ZT98" s="5"/>
      <c r="ZU98" s="5"/>
      <c r="ZV98" s="5"/>
      <c r="ZW98" s="5"/>
      <c r="ZX98" s="5"/>
      <c r="ZY98" s="5"/>
      <c r="ZZ98" s="5"/>
      <c r="AAA98" s="5"/>
      <c r="AAB98" s="5"/>
      <c r="AAC98" s="5"/>
      <c r="AAD98" s="5"/>
      <c r="AAE98" s="5"/>
      <c r="AAF98" s="5"/>
      <c r="AAG98" s="5"/>
      <c r="AAH98" s="5"/>
      <c r="AAI98" s="5"/>
      <c r="AAJ98" s="5"/>
      <c r="AAK98" s="5"/>
      <c r="AAL98" s="5"/>
      <c r="AAM98" s="5"/>
      <c r="AAN98" s="5"/>
      <c r="AAO98" s="5"/>
      <c r="AAP98" s="5"/>
      <c r="AAQ98" s="5"/>
      <c r="AAR98" s="5"/>
      <c r="AAS98" s="5"/>
      <c r="AAT98" s="5"/>
      <c r="AAU98" s="5"/>
      <c r="AAV98" s="5"/>
      <c r="AAW98" s="5"/>
      <c r="AAX98" s="5"/>
      <c r="AAY98" s="5"/>
      <c r="AAZ98" s="5"/>
      <c r="ABA98" s="5"/>
      <c r="ABB98" s="5"/>
      <c r="ABC98" s="5"/>
      <c r="ABD98" s="5"/>
      <c r="ABE98" s="5"/>
      <c r="ABF98" s="5"/>
      <c r="ABG98" s="5"/>
      <c r="ABH98" s="5"/>
      <c r="ABI98" s="5"/>
      <c r="ABJ98" s="5"/>
      <c r="ABK98" s="5"/>
      <c r="ABL98" s="5"/>
      <c r="ABM98" s="5"/>
      <c r="ABN98" s="5"/>
      <c r="ABO98" s="5"/>
      <c r="ABP98" s="5"/>
      <c r="ABQ98" s="5"/>
      <c r="ABR98" s="5"/>
      <c r="ABS98" s="5"/>
      <c r="ABT98" s="5"/>
      <c r="ABU98" s="5"/>
      <c r="ABV98" s="5"/>
      <c r="ABW98" s="5"/>
      <c r="ABX98" s="5"/>
      <c r="ABY98" s="5"/>
      <c r="ABZ98" s="5"/>
      <c r="ACA98" s="5"/>
      <c r="ACB98" s="5"/>
      <c r="ACC98" s="5"/>
      <c r="ACD98" s="5"/>
      <c r="ACE98" s="5"/>
      <c r="ACF98" s="5"/>
      <c r="ACG98" s="5"/>
      <c r="ACH98" s="5"/>
      <c r="ACI98" s="5"/>
      <c r="ACJ98" s="5"/>
      <c r="ACK98" s="5"/>
      <c r="ACL98" s="5"/>
      <c r="ACM98" s="5"/>
      <c r="ACN98" s="5"/>
      <c r="ACO98" s="5"/>
      <c r="ACP98" s="5"/>
      <c r="ACQ98" s="5"/>
      <c r="ACR98" s="5"/>
      <c r="ACS98" s="5"/>
      <c r="ACT98" s="5"/>
      <c r="ACU98" s="5"/>
      <c r="ACV98" s="5"/>
      <c r="ACW98" s="5"/>
      <c r="ACX98" s="5"/>
      <c r="ACY98" s="5"/>
      <c r="ACZ98" s="5"/>
      <c r="ADA98" s="5"/>
      <c r="ADB98" s="5"/>
      <c r="ADC98" s="5"/>
      <c r="ADD98" s="5"/>
      <c r="ADE98" s="5"/>
      <c r="ADF98" s="5"/>
      <c r="ADG98" s="5"/>
      <c r="ADH98" s="5"/>
      <c r="ADI98" s="5"/>
      <c r="ADJ98" s="5"/>
      <c r="ADK98" s="5"/>
      <c r="ADL98" s="5"/>
      <c r="ADM98" s="5"/>
      <c r="ADN98" s="5"/>
      <c r="ADO98" s="5"/>
      <c r="ADP98" s="5"/>
      <c r="ADQ98" s="5"/>
      <c r="ADR98" s="5"/>
      <c r="ADS98" s="5"/>
      <c r="ADT98" s="5"/>
      <c r="ADU98" s="5"/>
      <c r="ADV98" s="5"/>
      <c r="ADW98" s="5"/>
      <c r="ADX98" s="5"/>
      <c r="ADY98" s="5"/>
      <c r="ADZ98" s="5"/>
      <c r="AEA98" s="5"/>
      <c r="AEB98" s="5"/>
      <c r="AEC98" s="5"/>
      <c r="AED98" s="5"/>
      <c r="AEE98" s="5"/>
      <c r="AEF98" s="5"/>
      <c r="AEG98" s="5"/>
      <c r="AEH98" s="5"/>
      <c r="AEI98" s="5"/>
      <c r="AEJ98" s="5"/>
      <c r="AEK98" s="5"/>
      <c r="AEL98" s="5"/>
      <c r="AEM98" s="5"/>
      <c r="AEN98" s="5"/>
      <c r="AEO98" s="5"/>
      <c r="AEP98" s="5"/>
      <c r="AEQ98" s="5"/>
      <c r="AER98" s="5"/>
      <c r="AES98" s="5"/>
      <c r="AET98" s="5"/>
      <c r="AEU98" s="5"/>
      <c r="AEV98" s="5"/>
      <c r="AEW98" s="5"/>
      <c r="AEX98" s="5"/>
      <c r="AEY98" s="5"/>
      <c r="AEZ98" s="5"/>
      <c r="AFA98" s="5"/>
      <c r="AFB98" s="5"/>
      <c r="AFC98" s="5"/>
      <c r="AFD98" s="5"/>
      <c r="AFE98" s="5"/>
      <c r="AFF98" s="5"/>
      <c r="AFG98" s="5"/>
      <c r="AFH98" s="5"/>
      <c r="AFI98" s="5"/>
      <c r="AFJ98" s="5"/>
      <c r="AFK98" s="5"/>
      <c r="AFL98" s="5"/>
      <c r="AFM98" s="5"/>
      <c r="AFN98" s="5"/>
      <c r="AFO98" s="5"/>
      <c r="AFP98" s="5"/>
      <c r="AFQ98" s="5"/>
      <c r="AFR98" s="5"/>
      <c r="AFS98" s="5"/>
      <c r="AFT98" s="5"/>
      <c r="AFU98" s="5"/>
      <c r="AFV98" s="5"/>
      <c r="AFW98" s="5"/>
      <c r="AFX98" s="5"/>
      <c r="AFY98" s="5"/>
      <c r="AFZ98" s="5"/>
      <c r="AGA98" s="5"/>
      <c r="AGB98" s="5"/>
      <c r="AGC98" s="5"/>
      <c r="AGD98" s="5"/>
      <c r="AGE98" s="5"/>
      <c r="AGF98" s="5"/>
      <c r="AGG98" s="5"/>
      <c r="AGH98" s="5"/>
      <c r="AGI98" s="5"/>
      <c r="AGJ98" s="5"/>
      <c r="AGK98" s="5"/>
      <c r="AGL98" s="5"/>
      <c r="AGM98" s="5"/>
      <c r="AGN98" s="5"/>
      <c r="AGO98" s="5"/>
      <c r="AGP98" s="5"/>
      <c r="AGQ98" s="5"/>
      <c r="AGR98" s="5"/>
      <c r="AGS98" s="5"/>
      <c r="AGT98" s="5"/>
      <c r="AGU98" s="5"/>
      <c r="AGV98" s="5"/>
      <c r="AGW98" s="5"/>
      <c r="AGX98" s="5"/>
      <c r="AGY98" s="5"/>
      <c r="AGZ98" s="5"/>
      <c r="AHA98" s="5"/>
      <c r="AHB98" s="5"/>
      <c r="AHC98" s="5"/>
      <c r="AHD98" s="5"/>
      <c r="AHE98" s="5"/>
      <c r="AHF98" s="5"/>
      <c r="AHG98" s="5"/>
      <c r="AHH98" s="5"/>
      <c r="AHI98" s="5"/>
      <c r="AHJ98" s="5"/>
      <c r="AHK98" s="5"/>
      <c r="AHL98" s="5"/>
      <c r="AHM98" s="5"/>
      <c r="AHN98" s="5"/>
      <c r="AHO98" s="5"/>
      <c r="AHP98" s="5"/>
      <c r="AHQ98" s="5"/>
      <c r="AHR98" s="5"/>
      <c r="AHS98" s="5"/>
      <c r="AHT98" s="5"/>
      <c r="AHU98" s="5"/>
      <c r="AHV98" s="5"/>
      <c r="AHW98" s="5"/>
      <c r="AHX98" s="5"/>
      <c r="AHY98" s="5"/>
      <c r="AHZ98" s="5"/>
      <c r="AIA98" s="5"/>
      <c r="AIB98" s="5"/>
      <c r="AIC98" s="5"/>
      <c r="AID98" s="5"/>
      <c r="AIE98" s="5"/>
      <c r="AIF98" s="5"/>
      <c r="AIG98" s="5"/>
      <c r="AIH98" s="5"/>
      <c r="AII98" s="5"/>
      <c r="AIJ98" s="5"/>
      <c r="AIK98" s="5"/>
      <c r="AIL98" s="5"/>
      <c r="AIM98" s="5"/>
      <c r="AIN98" s="5"/>
      <c r="AIO98" s="5"/>
      <c r="AIP98" s="5"/>
      <c r="AIQ98" s="5"/>
      <c r="AIR98" s="5"/>
      <c r="AIS98" s="5"/>
      <c r="AIT98" s="5"/>
      <c r="AIU98" s="5"/>
      <c r="AIV98" s="5"/>
      <c r="AIW98" s="5"/>
      <c r="AIX98" s="5"/>
      <c r="AIY98" s="5"/>
      <c r="AIZ98" s="5"/>
      <c r="AJA98" s="5"/>
      <c r="AJB98" s="5"/>
      <c r="AJC98" s="5"/>
      <c r="AJD98" s="5"/>
      <c r="AJE98" s="5"/>
      <c r="AJF98" s="5"/>
      <c r="AJG98" s="5"/>
      <c r="AJH98" s="5"/>
      <c r="AJI98" s="5"/>
      <c r="AJJ98" s="5"/>
      <c r="AJK98" s="5"/>
      <c r="AJL98" s="5"/>
      <c r="AJM98" s="5"/>
      <c r="AJN98" s="5"/>
      <c r="AJO98" s="5"/>
      <c r="AJP98" s="5"/>
      <c r="AJQ98" s="5"/>
      <c r="AJR98" s="5"/>
      <c r="AJS98" s="5"/>
      <c r="AJT98" s="5"/>
      <c r="AJU98" s="5"/>
      <c r="AJV98" s="5"/>
      <c r="AJW98" s="5"/>
      <c r="AJX98" s="5"/>
      <c r="AJY98" s="5"/>
      <c r="AJZ98" s="5"/>
      <c r="AKA98" s="5"/>
      <c r="AKB98" s="5"/>
      <c r="AKC98" s="5"/>
      <c r="AKD98" s="5"/>
      <c r="AKE98" s="5"/>
      <c r="AKF98" s="5"/>
      <c r="AKG98" s="5"/>
      <c r="AKH98" s="5"/>
      <c r="AKI98" s="5"/>
      <c r="AKJ98" s="5"/>
      <c r="AKK98" s="5"/>
      <c r="AKL98" s="5"/>
      <c r="AKM98" s="5"/>
      <c r="AKN98" s="5"/>
      <c r="AKO98" s="5"/>
      <c r="AKP98" s="5"/>
      <c r="AKQ98" s="5"/>
      <c r="AKR98" s="5"/>
      <c r="AKS98" s="5"/>
      <c r="AKT98" s="5"/>
      <c r="AKU98" s="5"/>
      <c r="AKV98" s="5"/>
      <c r="AKW98" s="5"/>
      <c r="AKX98" s="5"/>
      <c r="AKY98" s="5"/>
      <c r="AKZ98" s="5"/>
      <c r="ALA98" s="5"/>
      <c r="ALB98" s="5"/>
      <c r="ALC98" s="5"/>
      <c r="ALD98" s="5"/>
      <c r="ALE98" s="5"/>
      <c r="ALF98" s="5"/>
      <c r="ALG98" s="5"/>
      <c r="ALH98" s="5"/>
      <c r="ALI98" s="5"/>
      <c r="ALJ98" s="5"/>
      <c r="ALK98" s="5"/>
      <c r="ALL98" s="5"/>
      <c r="ALM98" s="5"/>
      <c r="ALN98" s="5"/>
      <c r="ALO98" s="5"/>
      <c r="ALP98" s="5"/>
      <c r="ALQ98" s="5"/>
      <c r="ALR98" s="5"/>
      <c r="ALS98" s="5"/>
      <c r="ALT98" s="5"/>
      <c r="ALU98" s="5"/>
      <c r="ALV98" s="5"/>
      <c r="ALW98" s="5"/>
      <c r="ALX98" s="5"/>
      <c r="ALY98" s="5"/>
      <c r="ALZ98" s="5"/>
      <c r="AMA98" s="5"/>
      <c r="AMB98" s="5"/>
      <c r="AMC98" s="5"/>
      <c r="AMD98" s="5"/>
      <c r="AME98" s="5"/>
      <c r="AMF98" s="5"/>
      <c r="AMG98" s="5"/>
      <c r="AMH98" s="5"/>
      <c r="AMI98" s="5"/>
      <c r="AMJ98" s="5"/>
      <c r="AMK98" s="5"/>
      <c r="AML98" s="5"/>
      <c r="AMM98" s="5"/>
      <c r="AMN98" s="5"/>
      <c r="AMO98" s="5"/>
      <c r="AMP98" s="5"/>
      <c r="AMQ98" s="5"/>
      <c r="AMR98" s="5"/>
      <c r="AMS98" s="5"/>
      <c r="AMT98" s="5"/>
      <c r="AMU98" s="5"/>
      <c r="AMV98" s="5"/>
      <c r="AMW98" s="5"/>
      <c r="AMX98" s="5"/>
      <c r="AMY98" s="5"/>
      <c r="AMZ98" s="5"/>
      <c r="ANA98" s="5"/>
      <c r="ANB98" s="5"/>
      <c r="ANC98" s="5"/>
      <c r="AND98" s="5"/>
      <c r="ANE98" s="5"/>
      <c r="ANF98" s="5"/>
      <c r="ANG98" s="5"/>
      <c r="ANH98" s="5"/>
      <c r="ANI98" s="5"/>
      <c r="ANJ98" s="5"/>
      <c r="ANK98" s="5"/>
      <c r="ANL98" s="5"/>
      <c r="ANM98" s="5"/>
      <c r="ANN98" s="5"/>
      <c r="ANO98" s="5"/>
      <c r="ANP98" s="5"/>
      <c r="ANQ98" s="5"/>
      <c r="ANR98" s="5"/>
      <c r="ANS98" s="5"/>
      <c r="ANT98" s="5"/>
      <c r="ANU98" s="5"/>
      <c r="ANV98" s="5"/>
      <c r="ANW98" s="5"/>
      <c r="ANX98" s="5"/>
      <c r="ANY98" s="5"/>
      <c r="ANZ98" s="5"/>
      <c r="AOA98" s="5"/>
      <c r="AOB98" s="5"/>
      <c r="AOC98" s="5"/>
      <c r="AOD98" s="5"/>
      <c r="AOE98" s="5"/>
      <c r="AOF98" s="5"/>
      <c r="AOG98" s="5"/>
      <c r="AOH98" s="5"/>
      <c r="AOI98" s="5"/>
      <c r="AOJ98" s="5"/>
      <c r="AOK98" s="5"/>
      <c r="AOL98" s="5"/>
      <c r="AOM98" s="5"/>
      <c r="AON98" s="5"/>
      <c r="AOO98" s="5"/>
      <c r="AOP98" s="5"/>
      <c r="AOQ98" s="5"/>
      <c r="AOR98" s="5"/>
      <c r="AOS98" s="5"/>
      <c r="AOT98" s="5"/>
      <c r="AOU98" s="5"/>
      <c r="AOV98" s="5"/>
      <c r="AOW98" s="5"/>
      <c r="AOX98" s="5"/>
      <c r="AOY98" s="5"/>
      <c r="AOZ98" s="5"/>
      <c r="APA98" s="5"/>
      <c r="APB98" s="5"/>
      <c r="APC98" s="5"/>
      <c r="APD98" s="5"/>
      <c r="APE98" s="5"/>
      <c r="APF98" s="5"/>
      <c r="APG98" s="5"/>
      <c r="APH98" s="5"/>
      <c r="API98" s="5"/>
      <c r="APJ98" s="5"/>
      <c r="APK98" s="5"/>
      <c r="APL98" s="5"/>
      <c r="APM98" s="5"/>
      <c r="APN98" s="5"/>
      <c r="APO98" s="5"/>
      <c r="APP98" s="5"/>
      <c r="APQ98" s="5"/>
      <c r="APR98" s="5"/>
      <c r="APS98" s="5"/>
      <c r="APT98" s="5"/>
      <c r="APU98" s="5"/>
      <c r="APV98" s="5"/>
      <c r="APW98" s="5"/>
      <c r="APX98" s="5"/>
      <c r="APY98" s="5"/>
      <c r="APZ98" s="5"/>
      <c r="AQA98" s="5"/>
      <c r="AQB98" s="5"/>
      <c r="AQC98" s="5"/>
      <c r="AQD98" s="5"/>
      <c r="AQE98" s="5"/>
      <c r="AQF98" s="5"/>
      <c r="AQG98" s="5"/>
      <c r="AQH98" s="5"/>
      <c r="AQI98" s="5"/>
      <c r="AQJ98" s="5"/>
      <c r="AQK98" s="5"/>
      <c r="AQL98" s="5"/>
      <c r="AQM98" s="5"/>
      <c r="AQN98" s="5"/>
      <c r="AQO98" s="5"/>
      <c r="AQP98" s="5"/>
      <c r="AQQ98" s="5"/>
      <c r="AQR98" s="5"/>
      <c r="AQS98" s="5"/>
      <c r="AQT98" s="5"/>
      <c r="AQU98" s="5"/>
      <c r="AQV98" s="5"/>
      <c r="AQW98" s="5"/>
      <c r="AQX98" s="5"/>
      <c r="AQY98" s="5"/>
      <c r="AQZ98" s="5"/>
      <c r="ARA98" s="5"/>
      <c r="ARB98" s="5"/>
      <c r="ARC98" s="5"/>
      <c r="ARD98" s="5"/>
      <c r="ARE98" s="5"/>
      <c r="ARF98" s="5"/>
      <c r="ARG98" s="5"/>
      <c r="ARH98" s="5"/>
      <c r="ARI98" s="5"/>
      <c r="ARJ98" s="5"/>
      <c r="ARK98" s="5"/>
      <c r="ARL98" s="5"/>
      <c r="ARM98" s="5"/>
      <c r="ARN98" s="5"/>
      <c r="ARO98" s="5"/>
      <c r="ARP98" s="5"/>
      <c r="ARQ98" s="5"/>
      <c r="ARR98" s="5"/>
      <c r="ARS98" s="5"/>
      <c r="ART98" s="5"/>
      <c r="ARU98" s="5"/>
      <c r="ARV98" s="5"/>
      <c r="ARW98" s="5"/>
      <c r="ARX98" s="5"/>
      <c r="ARY98" s="5"/>
      <c r="ARZ98" s="5"/>
      <c r="ASA98" s="5"/>
      <c r="ASB98" s="5"/>
      <c r="ASC98" s="5"/>
      <c r="ASD98" s="5"/>
      <c r="ASE98" s="5"/>
      <c r="ASF98" s="5"/>
      <c r="ASG98" s="5"/>
      <c r="ASH98" s="5"/>
      <c r="ASI98" s="5"/>
      <c r="ASJ98" s="5"/>
      <c r="ASK98" s="5"/>
      <c r="ASL98" s="5"/>
      <c r="ASM98" s="5"/>
      <c r="ASN98" s="5"/>
      <c r="ASO98" s="5"/>
      <c r="ASP98" s="5"/>
      <c r="ASQ98" s="5"/>
      <c r="ASR98" s="5"/>
      <c r="ASS98" s="5"/>
      <c r="AST98" s="5"/>
      <c r="ASU98" s="5"/>
      <c r="ASV98" s="5"/>
      <c r="ASW98" s="5"/>
      <c r="ASX98" s="5"/>
      <c r="ASY98" s="5"/>
      <c r="ASZ98" s="5"/>
      <c r="ATA98" s="5"/>
      <c r="ATB98" s="5"/>
      <c r="ATC98" s="5"/>
      <c r="ATD98" s="5"/>
      <c r="ATE98" s="5"/>
      <c r="ATF98" s="5"/>
      <c r="ATG98" s="5"/>
      <c r="ATH98" s="5"/>
      <c r="ATI98" s="5"/>
      <c r="ATJ98" s="5"/>
      <c r="ATK98" s="5"/>
      <c r="ATL98" s="5"/>
      <c r="ATM98" s="5"/>
      <c r="ATN98" s="5"/>
      <c r="ATO98" s="5"/>
      <c r="ATP98" s="5"/>
      <c r="ATQ98" s="5"/>
      <c r="ATR98" s="5"/>
      <c r="ATS98" s="5"/>
      <c r="ATT98" s="5"/>
      <c r="ATU98" s="5"/>
      <c r="ATV98" s="5"/>
      <c r="ATW98" s="5"/>
      <c r="ATX98" s="5"/>
      <c r="ATY98" s="5"/>
      <c r="ATZ98" s="5"/>
      <c r="AUA98" s="5"/>
      <c r="AUB98" s="5"/>
      <c r="AUC98" s="5"/>
      <c r="AUD98" s="5"/>
      <c r="AUE98" s="5"/>
      <c r="AUF98" s="5"/>
      <c r="AUG98" s="5"/>
      <c r="AUH98" s="5"/>
      <c r="AUI98" s="5"/>
      <c r="AUJ98" s="5"/>
      <c r="AUK98" s="5"/>
      <c r="AUL98" s="5"/>
      <c r="AUM98" s="5"/>
      <c r="AUN98" s="5"/>
      <c r="AUO98" s="5"/>
      <c r="AUP98" s="5"/>
      <c r="AUQ98" s="5"/>
      <c r="AUR98" s="5"/>
      <c r="AUS98" s="5"/>
      <c r="AUT98" s="5"/>
      <c r="AUU98" s="5"/>
      <c r="AUV98" s="5"/>
      <c r="AUW98" s="5"/>
      <c r="AUX98" s="5"/>
      <c r="AUY98" s="5"/>
      <c r="AUZ98" s="5"/>
      <c r="AVA98" s="5"/>
      <c r="AVB98" s="5"/>
      <c r="AVC98" s="5"/>
      <c r="AVD98" s="5"/>
      <c r="AVE98" s="5"/>
      <c r="AVF98" s="5"/>
      <c r="AVG98" s="5"/>
      <c r="AVH98" s="5"/>
      <c r="AVI98" s="5"/>
      <c r="AVJ98" s="5"/>
      <c r="AVK98" s="5"/>
      <c r="AVL98" s="5"/>
      <c r="AVM98" s="5"/>
      <c r="AVN98" s="5"/>
      <c r="AVO98" s="5"/>
      <c r="AVP98" s="5"/>
      <c r="AVQ98" s="5"/>
      <c r="AVR98" s="5"/>
      <c r="AVS98" s="5"/>
      <c r="AVT98" s="5"/>
      <c r="AVU98" s="5"/>
      <c r="AVV98" s="5"/>
      <c r="AVW98" s="5"/>
      <c r="AVX98" s="5"/>
      <c r="AVY98" s="5"/>
      <c r="AVZ98" s="5"/>
      <c r="AWA98" s="5"/>
      <c r="AWB98" s="5"/>
      <c r="AWC98" s="5"/>
      <c r="AWD98" s="5"/>
      <c r="AWE98" s="5"/>
      <c r="AWF98" s="5"/>
      <c r="AWG98" s="5"/>
      <c r="AWH98" s="5"/>
      <c r="AWI98" s="5"/>
      <c r="AWJ98" s="5"/>
      <c r="AWK98" s="5"/>
      <c r="AWL98" s="5"/>
      <c r="AWM98" s="5"/>
      <c r="AWN98" s="5"/>
      <c r="AWO98" s="5"/>
      <c r="AWP98" s="5"/>
      <c r="AWQ98" s="5"/>
      <c r="AWR98" s="5"/>
      <c r="AWS98" s="5"/>
      <c r="AWT98" s="5"/>
      <c r="AWU98" s="5"/>
      <c r="AWV98" s="5"/>
      <c r="AWW98" s="5"/>
      <c r="AWX98" s="5"/>
      <c r="AWY98" s="5"/>
      <c r="AWZ98" s="5"/>
      <c r="AXA98" s="5"/>
      <c r="AXB98" s="5"/>
      <c r="AXC98" s="5"/>
      <c r="AXD98" s="5"/>
      <c r="AXE98" s="5"/>
      <c r="AXF98" s="5"/>
      <c r="AXG98" s="5"/>
      <c r="AXH98" s="5"/>
      <c r="AXI98" s="5"/>
      <c r="AXJ98" s="5"/>
      <c r="AXK98" s="5"/>
      <c r="AXL98" s="5"/>
      <c r="AXM98" s="5"/>
      <c r="AXN98" s="5"/>
      <c r="AXO98" s="5"/>
      <c r="AXP98" s="5"/>
      <c r="AXQ98" s="5"/>
      <c r="AXR98" s="5"/>
      <c r="AXS98" s="5"/>
      <c r="AXT98" s="5"/>
      <c r="AXU98" s="5"/>
      <c r="AXV98" s="5"/>
      <c r="AXW98" s="5"/>
      <c r="AXX98" s="5"/>
      <c r="AXY98" s="5"/>
      <c r="AXZ98" s="5"/>
      <c r="AYA98" s="5"/>
      <c r="AYB98" s="5"/>
      <c r="AYC98" s="5"/>
      <c r="AYD98" s="5"/>
      <c r="AYE98" s="5"/>
      <c r="AYF98" s="5"/>
      <c r="AYG98" s="5"/>
      <c r="AYH98" s="5"/>
      <c r="AYI98" s="5"/>
      <c r="AYJ98" s="5"/>
      <c r="AYK98" s="5"/>
      <c r="AYL98" s="5"/>
      <c r="AYM98" s="5"/>
      <c r="AYN98" s="5"/>
      <c r="AYO98" s="5"/>
      <c r="AYP98" s="5"/>
      <c r="AYQ98" s="5"/>
      <c r="AYR98" s="5"/>
      <c r="AYS98" s="5"/>
      <c r="AYT98" s="5"/>
      <c r="AYU98" s="5"/>
      <c r="AYV98" s="5"/>
      <c r="AYW98" s="5"/>
      <c r="AYX98" s="5"/>
      <c r="AYY98" s="5"/>
      <c r="AYZ98" s="5"/>
      <c r="AZA98" s="5"/>
      <c r="AZB98" s="5"/>
      <c r="AZC98" s="5"/>
      <c r="AZD98" s="5"/>
      <c r="AZE98" s="5"/>
      <c r="AZF98" s="5"/>
      <c r="AZG98" s="5"/>
      <c r="AZH98" s="5"/>
      <c r="AZI98" s="5"/>
      <c r="AZJ98" s="5"/>
      <c r="AZK98" s="5"/>
      <c r="AZL98" s="5"/>
      <c r="AZM98" s="5"/>
      <c r="AZN98" s="5"/>
      <c r="AZO98" s="5"/>
      <c r="AZP98" s="5"/>
      <c r="AZQ98" s="5"/>
      <c r="AZR98" s="5"/>
      <c r="AZS98" s="5"/>
      <c r="AZT98" s="5"/>
      <c r="AZU98" s="5"/>
      <c r="AZV98" s="5"/>
      <c r="AZW98" s="5"/>
      <c r="AZX98" s="5"/>
      <c r="AZY98" s="5"/>
      <c r="AZZ98" s="5"/>
      <c r="BAA98" s="5"/>
      <c r="BAB98" s="5"/>
      <c r="BAC98" s="5"/>
      <c r="BAD98" s="5"/>
      <c r="BAE98" s="5"/>
      <c r="BAF98" s="5"/>
      <c r="BAG98" s="5"/>
      <c r="BAH98" s="5"/>
      <c r="BAI98" s="5"/>
      <c r="BAJ98" s="5"/>
      <c r="BAK98" s="5"/>
      <c r="BAL98" s="5"/>
      <c r="BAM98" s="5"/>
      <c r="BAN98" s="5"/>
      <c r="BAO98" s="5"/>
      <c r="BAP98" s="5"/>
      <c r="BAQ98" s="5"/>
      <c r="BAR98" s="5"/>
      <c r="BAS98" s="5"/>
      <c r="BAT98" s="5"/>
      <c r="BAU98" s="5"/>
      <c r="BAV98" s="5"/>
      <c r="BAW98" s="5"/>
      <c r="BAX98" s="5"/>
      <c r="BAY98" s="5"/>
      <c r="BAZ98" s="5"/>
      <c r="BBA98" s="5"/>
      <c r="BBB98" s="5"/>
      <c r="BBC98" s="5"/>
      <c r="BBD98" s="5"/>
      <c r="BBE98" s="5"/>
      <c r="BBF98" s="5"/>
      <c r="BBG98" s="5"/>
      <c r="BBH98" s="5"/>
      <c r="BBI98" s="5"/>
      <c r="BBJ98" s="5"/>
      <c r="BBK98" s="5"/>
      <c r="BBL98" s="5"/>
      <c r="BBM98" s="5"/>
      <c r="BBN98" s="5"/>
      <c r="BBO98" s="5"/>
      <c r="BBP98" s="5"/>
      <c r="BBQ98" s="5"/>
      <c r="BBR98" s="5"/>
      <c r="BBS98" s="5"/>
      <c r="BBT98" s="5"/>
      <c r="BBU98" s="5"/>
      <c r="BBV98" s="5"/>
      <c r="BBW98" s="5"/>
      <c r="BBX98" s="5"/>
      <c r="BBY98" s="5"/>
      <c r="BBZ98" s="5"/>
      <c r="BCA98" s="5"/>
      <c r="BCB98" s="5"/>
      <c r="BCC98" s="5"/>
      <c r="BCD98" s="5"/>
      <c r="BCE98" s="5"/>
      <c r="BCF98" s="5"/>
      <c r="BCG98" s="5"/>
      <c r="BCH98" s="5"/>
      <c r="BCI98" s="5"/>
      <c r="BCJ98" s="5"/>
      <c r="BCK98" s="5"/>
      <c r="BCL98" s="5"/>
      <c r="BCM98" s="5"/>
      <c r="BCN98" s="5"/>
      <c r="BCO98" s="5"/>
      <c r="BCP98" s="5"/>
      <c r="BCQ98" s="5"/>
      <c r="BCR98" s="5"/>
      <c r="BCS98" s="5"/>
      <c r="BCT98" s="5"/>
      <c r="BCU98" s="5"/>
      <c r="BCV98" s="5"/>
      <c r="BCW98" s="5"/>
      <c r="BCX98" s="5"/>
      <c r="BCY98" s="5"/>
      <c r="BCZ98" s="5"/>
      <c r="BDA98" s="5"/>
      <c r="BDB98" s="5"/>
      <c r="BDC98" s="5"/>
      <c r="BDD98" s="5"/>
      <c r="BDE98" s="5"/>
      <c r="BDF98" s="5"/>
      <c r="BDG98" s="5"/>
      <c r="BDH98" s="5"/>
      <c r="BDI98" s="5"/>
      <c r="BDJ98" s="5"/>
      <c r="BDK98" s="5"/>
      <c r="BDL98" s="5"/>
      <c r="BDM98" s="5"/>
      <c r="BDN98" s="5"/>
      <c r="BDO98" s="5"/>
      <c r="BDP98" s="5"/>
      <c r="BDQ98" s="5"/>
      <c r="BDR98" s="5"/>
      <c r="BDS98" s="5"/>
      <c r="BDT98" s="5"/>
      <c r="BDU98" s="5"/>
      <c r="BDV98" s="5"/>
      <c r="BDW98" s="5"/>
      <c r="BDX98" s="5"/>
      <c r="BDY98" s="5"/>
      <c r="BDZ98" s="5"/>
      <c r="BEA98" s="5"/>
      <c r="BEB98" s="5"/>
      <c r="BEC98" s="5"/>
      <c r="BED98" s="5"/>
      <c r="BEE98" s="5"/>
      <c r="BEF98" s="5"/>
      <c r="BEG98" s="5"/>
      <c r="BEH98" s="5"/>
      <c r="BEI98" s="5"/>
      <c r="BEJ98" s="5"/>
      <c r="BEK98" s="5"/>
      <c r="BEL98" s="5"/>
      <c r="BEM98" s="5"/>
      <c r="BEN98" s="5"/>
      <c r="BEO98" s="5"/>
      <c r="BEP98" s="5"/>
      <c r="BEQ98" s="5"/>
      <c r="BER98" s="5"/>
      <c r="BES98" s="5"/>
      <c r="BET98" s="5"/>
      <c r="BEU98" s="5"/>
      <c r="BEV98" s="5"/>
      <c r="BEW98" s="5"/>
      <c r="BEX98" s="5"/>
      <c r="BEY98" s="5"/>
      <c r="BEZ98" s="5"/>
      <c r="BFA98" s="5"/>
      <c r="BFB98" s="5"/>
      <c r="BFC98" s="5"/>
      <c r="BFD98" s="5"/>
      <c r="BFE98" s="5"/>
      <c r="BFF98" s="5"/>
      <c r="BFG98" s="5"/>
      <c r="BFH98" s="5"/>
      <c r="BFI98" s="5"/>
      <c r="BFJ98" s="5"/>
      <c r="BFK98" s="5"/>
      <c r="BFL98" s="5"/>
      <c r="BFM98" s="5"/>
      <c r="BFN98" s="5"/>
      <c r="BFO98" s="5"/>
      <c r="BFP98" s="5"/>
      <c r="BFQ98" s="5"/>
      <c r="BFR98" s="5"/>
      <c r="BFS98" s="5"/>
      <c r="BFT98" s="5"/>
      <c r="BFU98" s="5"/>
      <c r="BFV98" s="5"/>
      <c r="BFW98" s="5"/>
      <c r="BFX98" s="5"/>
      <c r="BFY98" s="5"/>
      <c r="BFZ98" s="5"/>
      <c r="BGA98" s="5"/>
      <c r="BGB98" s="5"/>
      <c r="BGC98" s="5"/>
      <c r="BGD98" s="5"/>
      <c r="BGE98" s="5"/>
      <c r="BGF98" s="5"/>
      <c r="BGG98" s="5"/>
      <c r="BGH98" s="5"/>
      <c r="BGI98" s="5"/>
      <c r="BGJ98" s="5"/>
      <c r="BGK98" s="5"/>
      <c r="BGL98" s="5"/>
      <c r="BGM98" s="5"/>
      <c r="BGN98" s="5"/>
      <c r="BGO98" s="5"/>
      <c r="BGP98" s="5"/>
      <c r="BGQ98" s="5"/>
      <c r="BGR98" s="5"/>
      <c r="BGS98" s="5"/>
      <c r="BGT98" s="5"/>
      <c r="BGU98" s="5"/>
      <c r="BGV98" s="5"/>
      <c r="BGW98" s="5"/>
      <c r="BGX98" s="5"/>
      <c r="BGY98" s="5"/>
      <c r="BGZ98" s="5"/>
      <c r="BHA98" s="5"/>
      <c r="BHB98" s="5"/>
      <c r="BHC98" s="5"/>
      <c r="BHD98" s="5"/>
      <c r="BHE98" s="5"/>
      <c r="BHF98" s="5"/>
      <c r="BHG98" s="5"/>
      <c r="BHH98" s="5"/>
      <c r="BHI98" s="5"/>
      <c r="BHJ98" s="5"/>
      <c r="BHK98" s="5"/>
      <c r="BHL98" s="5"/>
      <c r="BHM98" s="5"/>
      <c r="BHN98" s="5"/>
      <c r="BHO98" s="5"/>
      <c r="BHP98" s="5"/>
      <c r="BHQ98" s="5"/>
      <c r="BHR98" s="5"/>
      <c r="BHS98" s="5"/>
      <c r="BHT98" s="5"/>
      <c r="BHU98" s="5"/>
      <c r="BHV98" s="5"/>
      <c r="BHW98" s="5"/>
      <c r="BHX98" s="5"/>
      <c r="BHY98" s="5"/>
      <c r="BHZ98" s="5"/>
      <c r="BIA98" s="5"/>
      <c r="BIB98" s="5"/>
      <c r="BIC98" s="5"/>
      <c r="BID98" s="5"/>
      <c r="BIE98" s="5"/>
      <c r="BIF98" s="5"/>
      <c r="BIG98" s="5"/>
      <c r="BIH98" s="5"/>
      <c r="BII98" s="5"/>
      <c r="BIJ98" s="5"/>
      <c r="BIK98" s="5"/>
      <c r="BIL98" s="5"/>
      <c r="BIM98" s="5"/>
      <c r="BIN98" s="5"/>
      <c r="BIO98" s="5"/>
      <c r="BIP98" s="5"/>
      <c r="BIQ98" s="5"/>
      <c r="BIR98" s="5"/>
      <c r="BIS98" s="5"/>
      <c r="BIT98" s="5"/>
      <c r="BIU98" s="5"/>
      <c r="BIV98" s="5"/>
      <c r="BIW98" s="5"/>
      <c r="BIX98" s="5"/>
      <c r="BIY98" s="5"/>
      <c r="BIZ98" s="5"/>
      <c r="BJA98" s="5"/>
      <c r="BJB98" s="5"/>
      <c r="BJC98" s="5"/>
      <c r="BJD98" s="5"/>
      <c r="BJE98" s="5"/>
      <c r="BJF98" s="5"/>
      <c r="BJG98" s="5"/>
      <c r="BJH98" s="5"/>
      <c r="BJI98" s="5"/>
      <c r="BJJ98" s="5"/>
      <c r="BJK98" s="5"/>
      <c r="BJL98" s="5"/>
      <c r="BJM98" s="5"/>
      <c r="BJN98" s="5"/>
      <c r="BJO98" s="5"/>
      <c r="BJP98" s="5"/>
      <c r="BJQ98" s="5"/>
      <c r="BJR98" s="5"/>
      <c r="BJS98" s="5"/>
      <c r="BJT98" s="5"/>
      <c r="BJU98" s="5"/>
      <c r="BJV98" s="5"/>
      <c r="BJW98" s="5"/>
      <c r="BJX98" s="5"/>
      <c r="BJY98" s="5"/>
      <c r="BJZ98" s="5"/>
      <c r="BKA98" s="5"/>
      <c r="BKB98" s="5"/>
      <c r="BKC98" s="5"/>
      <c r="BKD98" s="5"/>
      <c r="BKE98" s="5"/>
      <c r="BKF98" s="5"/>
      <c r="BKG98" s="5"/>
      <c r="BKH98" s="5"/>
      <c r="BKI98" s="5"/>
      <c r="BKJ98" s="5"/>
      <c r="BKK98" s="5"/>
      <c r="BKL98" s="5"/>
      <c r="BKM98" s="5"/>
      <c r="BKN98" s="5"/>
      <c r="BKO98" s="5"/>
      <c r="BKP98" s="5"/>
      <c r="BKQ98" s="5"/>
      <c r="BKR98" s="5"/>
      <c r="BKS98" s="5"/>
      <c r="BKT98" s="5"/>
      <c r="BKU98" s="5"/>
      <c r="BKV98" s="5"/>
      <c r="BKW98" s="5"/>
      <c r="BKX98" s="5"/>
      <c r="BKY98" s="5"/>
      <c r="BKZ98" s="5"/>
      <c r="BLA98" s="5"/>
      <c r="BLB98" s="5"/>
      <c r="BLC98" s="5"/>
      <c r="BLD98" s="5"/>
      <c r="BLE98" s="5"/>
      <c r="BLF98" s="5"/>
      <c r="BLG98" s="5"/>
      <c r="BLH98" s="5"/>
      <c r="BLI98" s="5"/>
      <c r="BLJ98" s="5"/>
      <c r="BLK98" s="5"/>
      <c r="BLL98" s="5"/>
      <c r="BLM98" s="5"/>
      <c r="BLN98" s="5"/>
      <c r="BLO98" s="5"/>
      <c r="BLP98" s="5"/>
      <c r="BLQ98" s="5"/>
      <c r="BLR98" s="5"/>
      <c r="BLS98" s="5"/>
      <c r="BLT98" s="5"/>
      <c r="BLU98" s="5"/>
      <c r="BLV98" s="5"/>
      <c r="BLW98" s="5"/>
      <c r="BLX98" s="5"/>
      <c r="BLY98" s="5"/>
      <c r="BLZ98" s="5"/>
      <c r="BMA98" s="5"/>
      <c r="BMB98" s="5"/>
      <c r="BMC98" s="5"/>
      <c r="BMD98" s="5"/>
      <c r="BME98" s="5"/>
      <c r="BMF98" s="5"/>
      <c r="BMG98" s="5"/>
      <c r="BMH98" s="5"/>
      <c r="BMI98" s="5"/>
      <c r="BMJ98" s="5"/>
      <c r="BMK98" s="5"/>
      <c r="BML98" s="5"/>
      <c r="BMM98" s="5"/>
      <c r="BMN98" s="5"/>
      <c r="BMO98" s="5"/>
      <c r="BMP98" s="5"/>
      <c r="BMQ98" s="5"/>
      <c r="BMR98" s="5"/>
      <c r="BMS98" s="5"/>
      <c r="BMT98" s="5"/>
      <c r="BMU98" s="5"/>
      <c r="BMV98" s="5"/>
      <c r="BMW98" s="5"/>
      <c r="BMX98" s="5"/>
      <c r="BMY98" s="5"/>
      <c r="BMZ98" s="5"/>
      <c r="BNA98" s="5"/>
      <c r="BNB98" s="5"/>
      <c r="BNC98" s="5"/>
      <c r="BND98" s="5"/>
      <c r="BNE98" s="5"/>
      <c r="BNF98" s="5"/>
      <c r="BNG98" s="5"/>
      <c r="BNH98" s="5"/>
      <c r="BNI98" s="5"/>
      <c r="BNJ98" s="5"/>
      <c r="BNK98" s="5"/>
      <c r="BNL98" s="5"/>
      <c r="BNM98" s="5"/>
      <c r="BNN98" s="5"/>
      <c r="BNO98" s="5"/>
      <c r="BNP98" s="5"/>
      <c r="BNQ98" s="5"/>
      <c r="BNR98" s="5"/>
      <c r="BNS98" s="5"/>
      <c r="BNT98" s="5"/>
      <c r="BNU98" s="5"/>
      <c r="BNV98" s="5"/>
      <c r="BNW98" s="5"/>
      <c r="BNX98" s="5"/>
      <c r="BNY98" s="5"/>
      <c r="BNZ98" s="5"/>
      <c r="BOA98" s="5"/>
      <c r="BOB98" s="5"/>
      <c r="BOC98" s="5"/>
      <c r="BOD98" s="5"/>
      <c r="BOE98" s="5"/>
      <c r="BOF98" s="5"/>
      <c r="BOG98" s="5"/>
      <c r="BOH98" s="5"/>
      <c r="BOI98" s="5"/>
      <c r="BOJ98" s="5"/>
      <c r="BOK98" s="5"/>
      <c r="BOL98" s="5"/>
      <c r="BOM98" s="5"/>
      <c r="BON98" s="5"/>
      <c r="BOO98" s="5"/>
      <c r="BOP98" s="5"/>
      <c r="BOQ98" s="5"/>
      <c r="BOR98" s="5"/>
      <c r="BOS98" s="5"/>
      <c r="BOT98" s="5"/>
      <c r="BOU98" s="5"/>
      <c r="BOV98" s="5"/>
      <c r="BOW98" s="5"/>
      <c r="BOX98" s="5"/>
      <c r="BOY98" s="5"/>
      <c r="BOZ98" s="5"/>
      <c r="BPA98" s="5"/>
      <c r="BPB98" s="5"/>
      <c r="BPC98" s="5"/>
      <c r="BPD98" s="5"/>
      <c r="BPE98" s="5"/>
      <c r="BPF98" s="5"/>
      <c r="BPG98" s="5"/>
      <c r="BPH98" s="5"/>
      <c r="BPI98" s="5"/>
      <c r="BPJ98" s="5"/>
      <c r="BPK98" s="5"/>
      <c r="BPL98" s="5"/>
      <c r="BPM98" s="5"/>
      <c r="BPN98" s="5"/>
      <c r="BPO98" s="5"/>
      <c r="BPP98" s="5"/>
      <c r="BPQ98" s="5"/>
      <c r="BPR98" s="5"/>
      <c r="BPS98" s="5"/>
      <c r="BPT98" s="5"/>
      <c r="BPU98" s="5"/>
      <c r="BPV98" s="5"/>
      <c r="BPW98" s="5"/>
      <c r="BPX98" s="5"/>
      <c r="BPY98" s="5"/>
      <c r="BPZ98" s="5"/>
      <c r="BQA98" s="5"/>
      <c r="BQB98" s="5"/>
      <c r="BQC98" s="5"/>
      <c r="BQD98" s="5"/>
      <c r="BQE98" s="5"/>
      <c r="BQF98" s="5"/>
      <c r="BQG98" s="5"/>
      <c r="BQH98" s="5"/>
      <c r="BQI98" s="5"/>
      <c r="BQJ98" s="5"/>
      <c r="BQK98" s="5"/>
      <c r="BQL98" s="5"/>
      <c r="BQM98" s="5"/>
      <c r="BQN98" s="5"/>
      <c r="BQO98" s="5"/>
      <c r="BQP98" s="5"/>
      <c r="BQQ98" s="5"/>
      <c r="BQR98" s="5"/>
      <c r="BQS98" s="5"/>
      <c r="BQT98" s="5"/>
      <c r="BQU98" s="5"/>
      <c r="BQV98" s="5"/>
      <c r="BQW98" s="5"/>
      <c r="BQX98" s="5"/>
      <c r="BQY98" s="5"/>
      <c r="BQZ98" s="5"/>
      <c r="BRA98" s="5"/>
      <c r="BRB98" s="5"/>
      <c r="BRC98" s="5"/>
      <c r="BRD98" s="5"/>
      <c r="BRE98" s="5"/>
      <c r="BRF98" s="5"/>
      <c r="BRG98" s="5"/>
      <c r="BRH98" s="5"/>
      <c r="BRI98" s="5"/>
      <c r="BRJ98" s="5"/>
      <c r="BRK98" s="5"/>
      <c r="BRL98" s="5"/>
      <c r="BRM98" s="5"/>
      <c r="BRN98" s="5"/>
      <c r="BRO98" s="5"/>
      <c r="BRP98" s="5"/>
      <c r="BRQ98" s="5"/>
      <c r="BRR98" s="5"/>
      <c r="BRS98" s="5"/>
      <c r="BRT98" s="5"/>
      <c r="BRU98" s="5"/>
      <c r="BRV98" s="5"/>
      <c r="BRW98" s="5"/>
      <c r="BRX98" s="5"/>
      <c r="BRY98" s="5"/>
      <c r="BRZ98" s="5"/>
      <c r="BSA98" s="5"/>
      <c r="BSB98" s="5"/>
      <c r="BSC98" s="5"/>
      <c r="BSD98" s="5"/>
      <c r="BSE98" s="5"/>
      <c r="BSF98" s="5"/>
      <c r="BSG98" s="5"/>
      <c r="BSH98" s="5"/>
      <c r="BSI98" s="5"/>
      <c r="BSJ98" s="5"/>
      <c r="BSK98" s="5"/>
      <c r="BSL98" s="5"/>
      <c r="BSM98" s="5"/>
      <c r="BSN98" s="5"/>
      <c r="BSO98" s="5"/>
      <c r="BSP98" s="5"/>
      <c r="BSQ98" s="5"/>
      <c r="BSR98" s="5"/>
      <c r="BSS98" s="5"/>
      <c r="BST98" s="5"/>
      <c r="BSU98" s="5"/>
      <c r="BSV98" s="5"/>
      <c r="BSW98" s="5"/>
      <c r="BSX98" s="5"/>
      <c r="BSY98" s="5"/>
      <c r="BSZ98" s="5"/>
      <c r="BTA98" s="5"/>
      <c r="BTB98" s="5"/>
      <c r="BTC98" s="5"/>
      <c r="BTD98" s="5"/>
      <c r="BTE98" s="5"/>
      <c r="BTF98" s="5"/>
      <c r="BTG98" s="5"/>
      <c r="BTH98" s="5"/>
      <c r="BTI98" s="5"/>
      <c r="BTJ98" s="5"/>
      <c r="BTK98" s="5"/>
      <c r="BTL98" s="5"/>
      <c r="BTM98" s="5"/>
      <c r="BTN98" s="5"/>
      <c r="BTO98" s="5"/>
      <c r="BTP98" s="5"/>
      <c r="BTQ98" s="5"/>
      <c r="BTR98" s="5"/>
      <c r="BTS98" s="5"/>
      <c r="BTT98" s="5"/>
      <c r="BTU98" s="5"/>
      <c r="BTV98" s="5"/>
      <c r="BTW98" s="5"/>
      <c r="BTX98" s="5"/>
      <c r="BTY98" s="5"/>
      <c r="BTZ98" s="5"/>
      <c r="BUA98" s="5"/>
      <c r="BUB98" s="5"/>
      <c r="BUC98" s="5"/>
      <c r="BUD98" s="5"/>
      <c r="BUE98" s="5"/>
      <c r="BUF98" s="5"/>
      <c r="BUG98" s="5"/>
      <c r="BUH98" s="5"/>
      <c r="BUI98" s="5"/>
      <c r="BUJ98" s="5"/>
      <c r="BUK98" s="5"/>
      <c r="BUL98" s="5"/>
      <c r="BUM98" s="5"/>
      <c r="BUN98" s="5"/>
      <c r="BUO98" s="5"/>
      <c r="BUP98" s="5"/>
      <c r="BUQ98" s="5"/>
      <c r="BUR98" s="5"/>
      <c r="BUS98" s="5"/>
      <c r="BUT98" s="5"/>
      <c r="BUU98" s="5"/>
      <c r="BUV98" s="5"/>
      <c r="BUW98" s="5"/>
      <c r="BUX98" s="5"/>
      <c r="BUY98" s="5"/>
      <c r="BUZ98" s="5"/>
      <c r="BVA98" s="5"/>
      <c r="BVB98" s="5"/>
      <c r="BVC98" s="5"/>
      <c r="BVD98" s="5"/>
      <c r="BVE98" s="5"/>
      <c r="BVF98" s="5"/>
      <c r="BVG98" s="5"/>
      <c r="BVH98" s="5"/>
      <c r="BVI98" s="5"/>
      <c r="BVJ98" s="5"/>
      <c r="BVK98" s="5"/>
      <c r="BVL98" s="5"/>
      <c r="BVM98" s="5"/>
      <c r="BVN98" s="5"/>
      <c r="BVO98" s="5"/>
      <c r="BVP98" s="5"/>
      <c r="BVQ98" s="5"/>
      <c r="BVR98" s="5"/>
      <c r="BVS98" s="5"/>
      <c r="BVT98" s="5"/>
      <c r="BVU98" s="5"/>
      <c r="BVV98" s="5"/>
      <c r="BVW98" s="5"/>
      <c r="BVX98" s="5"/>
      <c r="BVY98" s="5"/>
      <c r="BVZ98" s="5"/>
      <c r="BWA98" s="5"/>
      <c r="BWB98" s="5"/>
      <c r="BWC98" s="5"/>
      <c r="BWD98" s="5"/>
      <c r="BWE98" s="5"/>
      <c r="BWF98" s="5"/>
      <c r="BWG98" s="5"/>
      <c r="BWH98" s="5"/>
      <c r="BWI98" s="5"/>
      <c r="BWJ98" s="5"/>
      <c r="BWK98" s="5"/>
      <c r="BWL98" s="5"/>
      <c r="BWM98" s="5"/>
      <c r="BWN98" s="5"/>
      <c r="BWO98" s="5"/>
      <c r="BWP98" s="5"/>
      <c r="BWQ98" s="5"/>
      <c r="BWR98" s="5"/>
      <c r="BWS98" s="5"/>
      <c r="BWT98" s="5"/>
      <c r="BWU98" s="5"/>
      <c r="BWV98" s="5"/>
      <c r="BWW98" s="5"/>
      <c r="BWX98" s="5"/>
      <c r="BWY98" s="5"/>
      <c r="BWZ98" s="5"/>
      <c r="BXA98" s="5"/>
      <c r="BXB98" s="5"/>
      <c r="BXC98" s="5"/>
      <c r="BXD98" s="5"/>
      <c r="BXE98" s="5"/>
      <c r="BXF98" s="5"/>
      <c r="BXG98" s="5"/>
      <c r="BXH98" s="5"/>
      <c r="BXI98" s="5"/>
      <c r="BXJ98" s="5"/>
      <c r="BXK98" s="5"/>
      <c r="BXL98" s="5"/>
      <c r="BXM98" s="5"/>
      <c r="BXN98" s="5"/>
      <c r="BXO98" s="5"/>
      <c r="BXP98" s="5"/>
      <c r="BXQ98" s="5"/>
      <c r="BXR98" s="5"/>
      <c r="BXS98" s="5"/>
      <c r="BXT98" s="5"/>
      <c r="BXU98" s="5"/>
      <c r="BXV98" s="5"/>
      <c r="BXW98" s="5"/>
      <c r="BXX98" s="5"/>
      <c r="BXY98" s="5"/>
      <c r="BXZ98" s="5"/>
      <c r="BYA98" s="5"/>
      <c r="BYB98" s="5"/>
      <c r="BYC98" s="5"/>
      <c r="BYD98" s="5"/>
      <c r="BYE98" s="5"/>
      <c r="BYF98" s="5"/>
      <c r="BYG98" s="5"/>
      <c r="BYH98" s="5"/>
      <c r="BYI98" s="5"/>
      <c r="BYJ98" s="5"/>
      <c r="BYK98" s="5"/>
      <c r="BYL98" s="5"/>
      <c r="BYM98" s="5"/>
      <c r="BYN98" s="5"/>
      <c r="BYO98" s="5"/>
      <c r="BYP98" s="5"/>
      <c r="BYQ98" s="5"/>
      <c r="BYR98" s="5"/>
      <c r="BYS98" s="5"/>
      <c r="BYT98" s="5"/>
      <c r="BYU98" s="5"/>
      <c r="BYV98" s="5"/>
      <c r="BYW98" s="5"/>
      <c r="BYX98" s="5"/>
      <c r="BYY98" s="5"/>
      <c r="BYZ98" s="5"/>
      <c r="BZA98" s="5"/>
      <c r="BZB98" s="5"/>
      <c r="BZC98" s="5"/>
      <c r="BZD98" s="5"/>
      <c r="BZE98" s="5"/>
      <c r="BZF98" s="5"/>
      <c r="BZG98" s="5"/>
      <c r="BZH98" s="5"/>
      <c r="BZI98" s="5"/>
      <c r="BZJ98" s="5"/>
      <c r="BZK98" s="5"/>
      <c r="BZL98" s="5"/>
      <c r="BZM98" s="5"/>
      <c r="BZN98" s="5"/>
      <c r="BZO98" s="5"/>
      <c r="BZP98" s="5"/>
      <c r="BZQ98" s="5"/>
      <c r="BZR98" s="5"/>
      <c r="BZS98" s="5"/>
      <c r="BZT98" s="5"/>
      <c r="BZU98" s="5"/>
      <c r="BZV98" s="5"/>
      <c r="BZW98" s="5"/>
      <c r="BZX98" s="5"/>
      <c r="BZY98" s="5"/>
      <c r="BZZ98" s="5"/>
      <c r="CAA98" s="5"/>
      <c r="CAB98" s="5"/>
      <c r="CAC98" s="5"/>
      <c r="CAD98" s="5"/>
      <c r="CAE98" s="5"/>
      <c r="CAF98" s="5"/>
      <c r="CAG98" s="5"/>
      <c r="CAH98" s="5"/>
      <c r="CAI98" s="5"/>
      <c r="CAJ98" s="5"/>
      <c r="CAK98" s="5"/>
      <c r="CAL98" s="5"/>
      <c r="CAM98" s="5"/>
      <c r="CAN98" s="5"/>
      <c r="CAO98" s="5"/>
      <c r="CAP98" s="5"/>
      <c r="CAQ98" s="5"/>
      <c r="CAR98" s="5"/>
      <c r="CAS98" s="5"/>
      <c r="CAT98" s="5"/>
      <c r="CAU98" s="5"/>
      <c r="CAV98" s="5"/>
      <c r="CAW98" s="5"/>
      <c r="CAX98" s="5"/>
      <c r="CAY98" s="5"/>
      <c r="CAZ98" s="5"/>
      <c r="CBA98" s="5"/>
      <c r="CBB98" s="5"/>
      <c r="CBC98" s="5"/>
      <c r="CBD98" s="5"/>
      <c r="CBE98" s="5"/>
      <c r="CBF98" s="5"/>
      <c r="CBG98" s="5"/>
      <c r="CBH98" s="5"/>
      <c r="CBI98" s="5"/>
      <c r="CBJ98" s="5"/>
      <c r="CBK98" s="5"/>
      <c r="CBL98" s="5"/>
      <c r="CBM98" s="5"/>
      <c r="CBN98" s="5"/>
      <c r="CBO98" s="5"/>
      <c r="CBP98" s="5"/>
      <c r="CBQ98" s="5"/>
      <c r="CBR98" s="5"/>
      <c r="CBS98" s="5"/>
      <c r="CBT98" s="5"/>
      <c r="CBU98" s="5"/>
      <c r="CBV98" s="5"/>
      <c r="CBW98" s="5"/>
      <c r="CBX98" s="5"/>
      <c r="CBY98" s="5"/>
      <c r="CBZ98" s="5"/>
      <c r="CCA98" s="5"/>
      <c r="CCB98" s="5"/>
      <c r="CCC98" s="5"/>
      <c r="CCD98" s="5"/>
      <c r="CCE98" s="5"/>
      <c r="CCF98" s="5"/>
      <c r="CCG98" s="5"/>
      <c r="CCH98" s="5"/>
      <c r="CCI98" s="5"/>
      <c r="CCJ98" s="5"/>
      <c r="CCK98" s="5"/>
      <c r="CCL98" s="5"/>
      <c r="CCM98" s="5"/>
      <c r="CCN98" s="5"/>
      <c r="CCO98" s="5"/>
      <c r="CCP98" s="5"/>
      <c r="CCQ98" s="5"/>
      <c r="CCR98" s="5"/>
      <c r="CCS98" s="5"/>
      <c r="CCT98" s="5"/>
      <c r="CCU98" s="5"/>
      <c r="CCV98" s="5"/>
      <c r="CCW98" s="5"/>
      <c r="CCX98" s="5"/>
      <c r="CCY98" s="5"/>
      <c r="CCZ98" s="5"/>
      <c r="CDA98" s="5"/>
      <c r="CDB98" s="5"/>
      <c r="CDC98" s="5"/>
      <c r="CDD98" s="5"/>
      <c r="CDE98" s="5"/>
      <c r="CDF98" s="5"/>
      <c r="CDG98" s="5"/>
      <c r="CDH98" s="5"/>
      <c r="CDI98" s="5"/>
      <c r="CDJ98" s="5"/>
      <c r="CDK98" s="5"/>
      <c r="CDL98" s="5"/>
      <c r="CDM98" s="5"/>
      <c r="CDN98" s="5"/>
      <c r="CDO98" s="5"/>
      <c r="CDP98" s="5"/>
      <c r="CDQ98" s="5"/>
      <c r="CDR98" s="5"/>
      <c r="CDS98" s="5"/>
      <c r="CDT98" s="5"/>
      <c r="CDU98" s="5"/>
      <c r="CDV98" s="5"/>
      <c r="CDW98" s="5"/>
      <c r="CDX98" s="5"/>
      <c r="CDY98" s="5"/>
      <c r="CDZ98" s="5"/>
      <c r="CEA98" s="5"/>
      <c r="CEB98" s="5"/>
      <c r="CEC98" s="5"/>
      <c r="CED98" s="5"/>
      <c r="CEE98" s="5"/>
      <c r="CEF98" s="5"/>
      <c r="CEG98" s="5"/>
      <c r="CEH98" s="5"/>
      <c r="CEI98" s="5"/>
      <c r="CEJ98" s="5"/>
      <c r="CEK98" s="5"/>
      <c r="CEL98" s="5"/>
      <c r="CEM98" s="5"/>
      <c r="CEN98" s="5"/>
      <c r="CEO98" s="5"/>
      <c r="CEP98" s="5"/>
      <c r="CEQ98" s="5"/>
      <c r="CER98" s="5"/>
      <c r="CES98" s="5"/>
      <c r="CET98" s="5"/>
      <c r="CEU98" s="5"/>
      <c r="CEV98" s="5"/>
      <c r="CEW98" s="5"/>
      <c r="CEX98" s="5"/>
      <c r="CEY98" s="5"/>
      <c r="CEZ98" s="5"/>
      <c r="CFA98" s="5"/>
      <c r="CFB98" s="5"/>
      <c r="CFC98" s="5"/>
      <c r="CFD98" s="5"/>
      <c r="CFE98" s="5"/>
      <c r="CFF98" s="5"/>
      <c r="CFG98" s="5"/>
      <c r="CFH98" s="5"/>
      <c r="CFI98" s="5"/>
      <c r="CFJ98" s="5"/>
      <c r="CFK98" s="5"/>
      <c r="CFL98" s="5"/>
      <c r="CFM98" s="5"/>
      <c r="CFN98" s="5"/>
      <c r="CFO98" s="5"/>
      <c r="CFP98" s="5"/>
      <c r="CFQ98" s="5"/>
      <c r="CFR98" s="5"/>
      <c r="CFS98" s="5"/>
      <c r="CFT98" s="5"/>
      <c r="CFU98" s="5"/>
      <c r="CFV98" s="5"/>
      <c r="CFW98" s="5"/>
      <c r="CFX98" s="5"/>
      <c r="CFY98" s="5"/>
      <c r="CFZ98" s="5"/>
      <c r="CGA98" s="5"/>
      <c r="CGB98" s="5"/>
      <c r="CGC98" s="5"/>
      <c r="CGD98" s="5"/>
      <c r="CGE98" s="5"/>
      <c r="CGF98" s="5"/>
      <c r="CGG98" s="5"/>
      <c r="CGH98" s="5"/>
      <c r="CGI98" s="5"/>
      <c r="CGJ98" s="5"/>
      <c r="CGK98" s="5"/>
      <c r="CGL98" s="5"/>
      <c r="CGM98" s="5"/>
      <c r="CGN98" s="5"/>
      <c r="CGO98" s="5"/>
      <c r="CGP98" s="5"/>
      <c r="CGQ98" s="5"/>
      <c r="CGR98" s="5"/>
      <c r="CGS98" s="5"/>
      <c r="CGT98" s="5"/>
      <c r="CGU98" s="5"/>
      <c r="CGV98" s="5"/>
      <c r="CGW98" s="5"/>
      <c r="CGX98" s="5"/>
      <c r="CGY98" s="5"/>
      <c r="CGZ98" s="5"/>
      <c r="CHA98" s="5"/>
      <c r="CHB98" s="5"/>
      <c r="CHC98" s="5"/>
      <c r="CHD98" s="5"/>
      <c r="CHE98" s="5"/>
      <c r="CHF98" s="5"/>
      <c r="CHG98" s="5"/>
      <c r="CHH98" s="5"/>
      <c r="CHI98" s="5"/>
      <c r="CHJ98" s="5"/>
      <c r="CHK98" s="5"/>
      <c r="CHL98" s="5"/>
      <c r="CHM98" s="5"/>
      <c r="CHN98" s="5"/>
      <c r="CHO98" s="5"/>
      <c r="CHP98" s="5"/>
      <c r="CHQ98" s="5"/>
      <c r="CHR98" s="5"/>
      <c r="CHS98" s="5"/>
      <c r="CHT98" s="5"/>
      <c r="CHU98" s="5"/>
      <c r="CHV98" s="5"/>
      <c r="CHW98" s="5"/>
      <c r="CHX98" s="5"/>
      <c r="CHY98" s="5"/>
      <c r="CHZ98" s="5"/>
      <c r="CIA98" s="5"/>
      <c r="CIB98" s="5"/>
      <c r="CIC98" s="5"/>
      <c r="CID98" s="5"/>
      <c r="CIE98" s="5"/>
      <c r="CIF98" s="5"/>
      <c r="CIG98" s="5"/>
      <c r="CIH98" s="5"/>
      <c r="CII98" s="5"/>
      <c r="CIJ98" s="5"/>
      <c r="CIK98" s="5"/>
      <c r="CIL98" s="5"/>
      <c r="CIM98" s="5"/>
      <c r="CIN98" s="5"/>
      <c r="CIO98" s="5"/>
      <c r="CIP98" s="5"/>
      <c r="CIQ98" s="5"/>
      <c r="CIR98" s="5"/>
      <c r="CIS98" s="5"/>
      <c r="CIT98" s="5"/>
      <c r="CIU98" s="5"/>
      <c r="CIV98" s="5"/>
      <c r="CIW98" s="5"/>
      <c r="CIX98" s="5"/>
      <c r="CIY98" s="5"/>
      <c r="CIZ98" s="5"/>
      <c r="CJA98" s="5"/>
      <c r="CJB98" s="5"/>
      <c r="CJC98" s="5"/>
      <c r="CJD98" s="5"/>
      <c r="CJE98" s="5"/>
      <c r="CJF98" s="5"/>
      <c r="CJG98" s="5"/>
      <c r="CJH98" s="5"/>
      <c r="CJI98" s="5"/>
      <c r="CJJ98" s="5"/>
      <c r="CJK98" s="5"/>
      <c r="CJL98" s="5"/>
      <c r="CJM98" s="5"/>
      <c r="CJN98" s="5"/>
      <c r="CJO98" s="5"/>
      <c r="CJP98" s="5"/>
      <c r="CJQ98" s="5"/>
      <c r="CJR98" s="5"/>
      <c r="CJS98" s="5"/>
      <c r="CJT98" s="5"/>
      <c r="CJU98" s="5"/>
      <c r="CJV98" s="5"/>
      <c r="CJW98" s="5"/>
      <c r="CJX98" s="5"/>
      <c r="CJY98" s="5"/>
      <c r="CJZ98" s="5"/>
      <c r="CKA98" s="5"/>
      <c r="CKB98" s="5"/>
      <c r="CKC98" s="5"/>
      <c r="CKD98" s="5"/>
      <c r="CKE98" s="5"/>
      <c r="CKF98" s="5"/>
      <c r="CKG98" s="5"/>
      <c r="CKH98" s="5"/>
      <c r="CKI98" s="5"/>
      <c r="CKJ98" s="5"/>
      <c r="CKK98" s="5"/>
      <c r="CKL98" s="5"/>
      <c r="CKM98" s="5"/>
      <c r="CKN98" s="5"/>
      <c r="CKO98" s="5"/>
      <c r="CKP98" s="5"/>
      <c r="CKQ98" s="5"/>
      <c r="CKR98" s="5"/>
      <c r="CKS98" s="5"/>
      <c r="CKT98" s="5"/>
      <c r="CKU98" s="5"/>
      <c r="CKV98" s="5"/>
      <c r="CKW98" s="5"/>
      <c r="CKX98" s="5"/>
      <c r="CKY98" s="5"/>
      <c r="CKZ98" s="5"/>
      <c r="CLA98" s="5"/>
      <c r="CLB98" s="5"/>
      <c r="CLC98" s="5"/>
      <c r="CLD98" s="5"/>
      <c r="CLE98" s="5"/>
      <c r="CLF98" s="5"/>
      <c r="CLG98" s="5"/>
      <c r="CLH98" s="5"/>
      <c r="CLI98" s="5"/>
      <c r="CLJ98" s="5"/>
      <c r="CLK98" s="5"/>
      <c r="CLL98" s="5"/>
      <c r="CLM98" s="5"/>
      <c r="CLN98" s="5"/>
      <c r="CLO98" s="5"/>
      <c r="CLP98" s="5"/>
      <c r="CLQ98" s="5"/>
      <c r="CLR98" s="5"/>
      <c r="CLS98" s="5"/>
      <c r="CLT98" s="5"/>
      <c r="CLU98" s="5"/>
      <c r="CLV98" s="5"/>
      <c r="CLW98" s="5"/>
      <c r="CLX98" s="5"/>
      <c r="CLY98" s="5"/>
      <c r="CLZ98" s="5"/>
      <c r="CMA98" s="5"/>
      <c r="CMB98" s="5"/>
      <c r="CMC98" s="5"/>
      <c r="CMD98" s="5"/>
      <c r="CME98" s="5"/>
      <c r="CMF98" s="5"/>
      <c r="CMG98" s="5"/>
      <c r="CMH98" s="5"/>
      <c r="CMI98" s="5"/>
      <c r="CMJ98" s="5"/>
      <c r="CMK98" s="5"/>
      <c r="CML98" s="5"/>
      <c r="CMM98" s="5"/>
      <c r="CMN98" s="5"/>
      <c r="CMO98" s="5"/>
      <c r="CMP98" s="5"/>
      <c r="CMQ98" s="5"/>
      <c r="CMR98" s="5"/>
      <c r="CMS98" s="5"/>
      <c r="CMT98" s="5"/>
      <c r="CMU98" s="5"/>
      <c r="CMV98" s="5"/>
      <c r="CMW98" s="5"/>
      <c r="CMX98" s="5"/>
      <c r="CMY98" s="5"/>
      <c r="CMZ98" s="5"/>
      <c r="CNA98" s="5"/>
      <c r="CNB98" s="5"/>
      <c r="CNC98" s="5"/>
      <c r="CND98" s="5"/>
      <c r="CNE98" s="5"/>
      <c r="CNF98" s="5"/>
      <c r="CNG98" s="5"/>
      <c r="CNH98" s="5"/>
      <c r="CNI98" s="5"/>
      <c r="CNJ98" s="5"/>
      <c r="CNK98" s="5"/>
      <c r="CNL98" s="5"/>
      <c r="CNM98" s="5"/>
      <c r="CNN98" s="5"/>
      <c r="CNO98" s="5"/>
      <c r="CNP98" s="5"/>
      <c r="CNQ98" s="5"/>
      <c r="CNR98" s="5"/>
      <c r="CNS98" s="5"/>
      <c r="CNT98" s="5"/>
      <c r="CNU98" s="5"/>
      <c r="CNV98" s="5"/>
      <c r="CNW98" s="5"/>
      <c r="CNX98" s="5"/>
      <c r="CNY98" s="5"/>
      <c r="CNZ98" s="5"/>
      <c r="COA98" s="5"/>
      <c r="COB98" s="5"/>
      <c r="COC98" s="5"/>
      <c r="COD98" s="5"/>
      <c r="COE98" s="5"/>
      <c r="COF98" s="5"/>
      <c r="COG98" s="5"/>
      <c r="COH98" s="5"/>
      <c r="COI98" s="5"/>
      <c r="COJ98" s="5"/>
      <c r="COK98" s="5"/>
      <c r="COL98" s="5"/>
      <c r="COM98" s="5"/>
      <c r="CON98" s="5"/>
      <c r="COO98" s="5"/>
      <c r="COP98" s="5"/>
      <c r="COQ98" s="5"/>
      <c r="COR98" s="5"/>
      <c r="COS98" s="5"/>
      <c r="COT98" s="5"/>
      <c r="COU98" s="5"/>
      <c r="COV98" s="5"/>
      <c r="COW98" s="5"/>
      <c r="COX98" s="5"/>
      <c r="COY98" s="5"/>
      <c r="COZ98" s="5"/>
      <c r="CPA98" s="5"/>
      <c r="CPB98" s="5"/>
      <c r="CPC98" s="5"/>
      <c r="CPD98" s="5"/>
      <c r="CPE98" s="5"/>
      <c r="CPF98" s="5"/>
      <c r="CPG98" s="5"/>
      <c r="CPH98" s="5"/>
      <c r="CPI98" s="5"/>
      <c r="CPJ98" s="5"/>
      <c r="CPK98" s="5"/>
      <c r="CPL98" s="5"/>
      <c r="CPM98" s="5"/>
      <c r="CPN98" s="5"/>
      <c r="CPO98" s="5"/>
      <c r="CPP98" s="5"/>
      <c r="CPQ98" s="5"/>
      <c r="CPR98" s="5"/>
      <c r="CPS98" s="5"/>
      <c r="CPT98" s="5"/>
      <c r="CPU98" s="5"/>
      <c r="CPV98" s="5"/>
      <c r="CPW98" s="5"/>
      <c r="CPX98" s="5"/>
      <c r="CPY98" s="5"/>
      <c r="CPZ98" s="5"/>
      <c r="CQA98" s="5"/>
      <c r="CQB98" s="5"/>
      <c r="CQC98" s="5"/>
      <c r="CQD98" s="5"/>
      <c r="CQE98" s="5"/>
      <c r="CQF98" s="5"/>
      <c r="CQG98" s="5"/>
      <c r="CQH98" s="5"/>
      <c r="CQI98" s="5"/>
      <c r="CQJ98" s="5"/>
      <c r="CQK98" s="5"/>
      <c r="CQL98" s="5"/>
      <c r="CQM98" s="5"/>
      <c r="CQN98" s="5"/>
      <c r="CQO98" s="5"/>
      <c r="CQP98" s="5"/>
      <c r="CQQ98" s="5"/>
      <c r="CQR98" s="5"/>
      <c r="CQS98" s="5"/>
      <c r="CQT98" s="5"/>
      <c r="CQU98" s="5"/>
      <c r="CQV98" s="5"/>
      <c r="CQW98" s="5"/>
      <c r="CQX98" s="5"/>
      <c r="CQY98" s="5"/>
      <c r="CQZ98" s="5"/>
      <c r="CRA98" s="5"/>
      <c r="CRB98" s="5"/>
      <c r="CRC98" s="5"/>
      <c r="CRD98" s="5"/>
      <c r="CRE98" s="5"/>
      <c r="CRF98" s="5"/>
      <c r="CRG98" s="5"/>
      <c r="CRH98" s="5"/>
      <c r="CRI98" s="5"/>
      <c r="CRJ98" s="5"/>
      <c r="CRK98" s="5"/>
      <c r="CRL98" s="5"/>
      <c r="CRM98" s="5"/>
      <c r="CRN98" s="5"/>
      <c r="CRO98" s="5"/>
      <c r="CRP98" s="5"/>
      <c r="CRQ98" s="5"/>
      <c r="CRR98" s="5"/>
      <c r="CRS98" s="5"/>
      <c r="CRT98" s="5"/>
      <c r="CRU98" s="5"/>
      <c r="CRV98" s="5"/>
      <c r="CRW98" s="5"/>
      <c r="CRX98" s="5"/>
      <c r="CRY98" s="5"/>
      <c r="CRZ98" s="5"/>
      <c r="CSA98" s="5"/>
      <c r="CSB98" s="5"/>
      <c r="CSC98" s="5"/>
      <c r="CSD98" s="5"/>
      <c r="CSE98" s="5"/>
      <c r="CSF98" s="5"/>
      <c r="CSG98" s="5"/>
      <c r="CSH98" s="5"/>
      <c r="CSI98" s="5"/>
      <c r="CSJ98" s="5"/>
      <c r="CSK98" s="5"/>
      <c r="CSL98" s="5"/>
      <c r="CSM98" s="5"/>
      <c r="CSN98" s="5"/>
      <c r="CSO98" s="5"/>
      <c r="CSP98" s="5"/>
      <c r="CSQ98" s="5"/>
      <c r="CSR98" s="5"/>
      <c r="CSS98" s="5"/>
      <c r="CST98" s="5"/>
      <c r="CSU98" s="5"/>
      <c r="CSV98" s="5"/>
      <c r="CSW98" s="5"/>
      <c r="CSX98" s="5"/>
      <c r="CSY98" s="5"/>
      <c r="CSZ98" s="5"/>
      <c r="CTA98" s="5"/>
      <c r="CTB98" s="5"/>
      <c r="CTC98" s="5"/>
      <c r="CTD98" s="5"/>
      <c r="CTE98" s="5"/>
      <c r="CTF98" s="5"/>
      <c r="CTG98" s="5"/>
      <c r="CTH98" s="5"/>
      <c r="CTI98" s="5"/>
      <c r="CTJ98" s="5"/>
      <c r="CTK98" s="5"/>
      <c r="CTL98" s="5"/>
      <c r="CTM98" s="5"/>
      <c r="CTN98" s="5"/>
      <c r="CTO98" s="5"/>
      <c r="CTP98" s="5"/>
      <c r="CTQ98" s="5"/>
      <c r="CTR98" s="5"/>
      <c r="CTS98" s="5"/>
    </row>
    <row r="99" s="9" customFormat="1" ht="139" customHeight="1" spans="1:2567">
      <c r="A99" s="18">
        <v>93</v>
      </c>
      <c r="B99" s="20" t="s">
        <v>56</v>
      </c>
      <c r="C99" s="21" t="s">
        <v>395</v>
      </c>
      <c r="D99" s="21" t="s">
        <v>256</v>
      </c>
      <c r="E99" s="20"/>
      <c r="F99" s="21" t="s">
        <v>396</v>
      </c>
      <c r="G99" s="21" t="s">
        <v>258</v>
      </c>
      <c r="H99" s="20">
        <v>1</v>
      </c>
      <c r="I99" s="87" t="s">
        <v>204</v>
      </c>
      <c r="J99" s="88" t="s">
        <v>397</v>
      </c>
      <c r="K99" s="89"/>
      <c r="L99" s="89"/>
      <c r="M99" s="94"/>
      <c r="N99" s="72">
        <f t="shared" si="3"/>
        <v>1509</v>
      </c>
      <c r="O99" s="72">
        <f t="shared" si="4"/>
        <v>640</v>
      </c>
      <c r="P99" s="20"/>
      <c r="Q99" s="20">
        <v>640</v>
      </c>
      <c r="R99" s="72"/>
      <c r="S99" s="20"/>
      <c r="T99" s="20">
        <v>869</v>
      </c>
      <c r="U99" s="21" t="s">
        <v>398</v>
      </c>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c r="CD99" s="5"/>
      <c r="CE99" s="5"/>
      <c r="CF99" s="5"/>
      <c r="CG99" s="5"/>
      <c r="CH99" s="5"/>
      <c r="CI99" s="5"/>
      <c r="CJ99" s="5"/>
      <c r="CK99" s="5"/>
      <c r="CL99" s="5"/>
      <c r="CM99" s="5"/>
      <c r="CN99" s="5"/>
      <c r="CO99" s="5"/>
      <c r="CP99" s="5"/>
      <c r="CQ99" s="5"/>
      <c r="CR99" s="5"/>
      <c r="CS99" s="5"/>
      <c r="CT99" s="5"/>
      <c r="CU99" s="5"/>
      <c r="CV99" s="5"/>
      <c r="CW99" s="5"/>
      <c r="CX99" s="5"/>
      <c r="CY99" s="5"/>
      <c r="CZ99" s="5"/>
      <c r="DA99" s="5"/>
      <c r="DB99" s="5"/>
      <c r="DC99" s="5"/>
      <c r="DD99" s="5"/>
      <c r="DE99" s="5"/>
      <c r="DF99" s="5"/>
      <c r="DG99" s="5"/>
      <c r="DH99" s="5"/>
      <c r="DI99" s="5"/>
      <c r="DJ99" s="5"/>
      <c r="DK99" s="5"/>
      <c r="DL99" s="5"/>
      <c r="DM99" s="5"/>
      <c r="DN99" s="5"/>
      <c r="DO99" s="5"/>
      <c r="DP99" s="5"/>
      <c r="DQ99" s="5"/>
      <c r="DR99" s="5"/>
      <c r="DS99" s="5"/>
      <c r="DT99" s="5"/>
      <c r="DU99" s="5"/>
      <c r="DV99" s="5"/>
      <c r="DW99" s="5"/>
      <c r="DX99" s="5"/>
      <c r="DY99" s="5"/>
      <c r="DZ99" s="5"/>
      <c r="EA99" s="5"/>
      <c r="EB99" s="5"/>
      <c r="EC99" s="5"/>
      <c r="ED99" s="5"/>
      <c r="EE99" s="5"/>
      <c r="EF99" s="5"/>
      <c r="EG99" s="5"/>
      <c r="EH99" s="5"/>
      <c r="EI99" s="5"/>
      <c r="EJ99" s="5"/>
      <c r="EK99" s="5"/>
      <c r="EL99" s="5"/>
      <c r="EM99" s="5"/>
      <c r="EN99" s="5"/>
      <c r="EO99" s="5"/>
      <c r="EP99" s="5"/>
      <c r="EQ99" s="5"/>
      <c r="ER99" s="5"/>
      <c r="ES99" s="5"/>
      <c r="ET99" s="5"/>
      <c r="EU99" s="5"/>
      <c r="EV99" s="5"/>
      <c r="EW99" s="5"/>
      <c r="EX99" s="5"/>
      <c r="EY99" s="5"/>
      <c r="EZ99" s="5"/>
      <c r="FA99" s="5"/>
      <c r="FB99" s="5"/>
      <c r="FC99" s="5"/>
      <c r="FD99" s="5"/>
      <c r="FE99" s="5"/>
      <c r="FF99" s="5"/>
      <c r="FG99" s="5"/>
      <c r="FH99" s="5"/>
      <c r="FI99" s="5"/>
      <c r="FJ99" s="5"/>
      <c r="FK99" s="5"/>
      <c r="FL99" s="5"/>
      <c r="FM99" s="5"/>
      <c r="FN99" s="5"/>
      <c r="FO99" s="5"/>
      <c r="FP99" s="5"/>
      <c r="FQ99" s="5"/>
      <c r="FR99" s="5"/>
      <c r="FS99" s="5"/>
      <c r="FT99" s="5"/>
      <c r="FU99" s="5"/>
      <c r="FV99" s="5"/>
      <c r="FW99" s="5"/>
      <c r="FX99" s="5"/>
      <c r="FY99" s="5"/>
      <c r="FZ99" s="5"/>
      <c r="GA99" s="5"/>
      <c r="GB99" s="5"/>
      <c r="GC99" s="5"/>
      <c r="GD99" s="5"/>
      <c r="GE99" s="5"/>
      <c r="GF99" s="5"/>
      <c r="GG99" s="5"/>
      <c r="GH99" s="5"/>
      <c r="GI99" s="5"/>
      <c r="GJ99" s="5"/>
      <c r="GK99" s="5"/>
      <c r="GL99" s="5"/>
      <c r="GM99" s="5"/>
      <c r="GN99" s="5"/>
      <c r="GO99" s="5"/>
      <c r="GP99" s="5"/>
      <c r="GQ99" s="5"/>
      <c r="GR99" s="5"/>
      <c r="GS99" s="5"/>
      <c r="GT99" s="5"/>
      <c r="GU99" s="5"/>
      <c r="GV99" s="5"/>
      <c r="GW99" s="5"/>
      <c r="GX99" s="5"/>
      <c r="GY99" s="5"/>
      <c r="GZ99" s="5"/>
      <c r="HA99" s="5"/>
      <c r="HB99" s="5"/>
      <c r="HC99" s="5"/>
      <c r="HD99" s="5"/>
      <c r="HE99" s="5"/>
      <c r="HF99" s="5"/>
      <c r="HG99" s="5"/>
      <c r="HH99" s="5"/>
      <c r="HI99" s="5"/>
      <c r="HJ99" s="5"/>
      <c r="HK99" s="5"/>
      <c r="HL99" s="5"/>
      <c r="HM99" s="5"/>
      <c r="HN99" s="5"/>
      <c r="HO99" s="5"/>
      <c r="HP99" s="5"/>
      <c r="HQ99" s="5"/>
      <c r="HR99" s="5"/>
      <c r="HS99" s="5"/>
      <c r="HT99" s="5"/>
      <c r="HU99" s="5"/>
      <c r="HV99" s="5"/>
      <c r="HW99" s="5"/>
      <c r="HX99" s="5"/>
      <c r="HY99" s="5"/>
      <c r="HZ99" s="5"/>
      <c r="IA99" s="5"/>
      <c r="IB99" s="5"/>
      <c r="IC99" s="5"/>
      <c r="ID99" s="5"/>
      <c r="IE99" s="5"/>
      <c r="IF99" s="5"/>
      <c r="IG99" s="5"/>
      <c r="IH99" s="5"/>
      <c r="II99" s="5"/>
      <c r="IJ99" s="5"/>
      <c r="IK99" s="5"/>
      <c r="IL99" s="5"/>
      <c r="IM99" s="5"/>
      <c r="IN99" s="5"/>
      <c r="IO99" s="5"/>
      <c r="IP99" s="5"/>
      <c r="IQ99" s="5"/>
      <c r="IR99" s="5"/>
      <c r="IS99" s="5"/>
      <c r="IT99" s="5"/>
      <c r="IU99" s="5"/>
      <c r="IV99" s="5"/>
      <c r="IW99" s="5"/>
      <c r="IX99" s="5"/>
      <c r="IY99" s="5"/>
      <c r="IZ99" s="5"/>
      <c r="JA99" s="5"/>
      <c r="JB99" s="5"/>
      <c r="JC99" s="5"/>
      <c r="JD99" s="5"/>
      <c r="JE99" s="5"/>
      <c r="JF99" s="5"/>
      <c r="JG99" s="5"/>
      <c r="JH99" s="5"/>
      <c r="JI99" s="5"/>
      <c r="JJ99" s="5"/>
      <c r="JK99" s="5"/>
      <c r="JL99" s="5"/>
      <c r="JM99" s="5"/>
      <c r="JN99" s="5"/>
      <c r="JO99" s="5"/>
      <c r="JP99" s="5"/>
      <c r="JQ99" s="5"/>
      <c r="JR99" s="5"/>
      <c r="JS99" s="5"/>
      <c r="JT99" s="5"/>
      <c r="JU99" s="5"/>
      <c r="JV99" s="5"/>
      <c r="JW99" s="5"/>
      <c r="JX99" s="5"/>
      <c r="JY99" s="5"/>
      <c r="JZ99" s="5"/>
      <c r="KA99" s="5"/>
      <c r="KB99" s="5"/>
      <c r="KC99" s="5"/>
      <c r="KD99" s="5"/>
      <c r="KE99" s="5"/>
      <c r="KF99" s="5"/>
      <c r="KG99" s="5"/>
      <c r="KH99" s="5"/>
      <c r="KI99" s="5"/>
      <c r="KJ99" s="5"/>
      <c r="KK99" s="5"/>
      <c r="KL99" s="5"/>
      <c r="KM99" s="5"/>
      <c r="KN99" s="5"/>
      <c r="KO99" s="5"/>
      <c r="KP99" s="5"/>
      <c r="KQ99" s="5"/>
      <c r="KR99" s="5"/>
      <c r="KS99" s="5"/>
      <c r="KT99" s="5"/>
      <c r="KU99" s="5"/>
      <c r="KV99" s="5"/>
      <c r="KW99" s="5"/>
      <c r="KX99" s="5"/>
      <c r="KY99" s="5"/>
      <c r="KZ99" s="5"/>
      <c r="LA99" s="5"/>
      <c r="LB99" s="5"/>
      <c r="LC99" s="5"/>
      <c r="LD99" s="5"/>
      <c r="LE99" s="5"/>
      <c r="LF99" s="5"/>
      <c r="LG99" s="5"/>
      <c r="LH99" s="5"/>
      <c r="LI99" s="5"/>
      <c r="LJ99" s="5"/>
      <c r="LK99" s="5"/>
      <c r="LL99" s="5"/>
      <c r="LM99" s="5"/>
      <c r="LN99" s="5"/>
      <c r="LO99" s="5"/>
      <c r="LP99" s="5"/>
      <c r="LQ99" s="5"/>
      <c r="LR99" s="5"/>
      <c r="LS99" s="5"/>
      <c r="LT99" s="5"/>
      <c r="LU99" s="5"/>
      <c r="LV99" s="5"/>
      <c r="LW99" s="5"/>
      <c r="LX99" s="5"/>
      <c r="LY99" s="5"/>
      <c r="LZ99" s="5"/>
      <c r="MA99" s="5"/>
      <c r="MB99" s="5"/>
      <c r="MC99" s="5"/>
      <c r="MD99" s="5"/>
      <c r="ME99" s="5"/>
      <c r="MF99" s="5"/>
      <c r="MG99" s="5"/>
      <c r="MH99" s="5"/>
      <c r="MI99" s="5"/>
      <c r="MJ99" s="5"/>
      <c r="MK99" s="5"/>
      <c r="ML99" s="5"/>
      <c r="MM99" s="5"/>
      <c r="MN99" s="5"/>
      <c r="MO99" s="5"/>
      <c r="MP99" s="5"/>
      <c r="MQ99" s="5"/>
      <c r="MR99" s="5"/>
      <c r="MS99" s="5"/>
      <c r="MT99" s="5"/>
      <c r="MU99" s="5"/>
      <c r="MV99" s="5"/>
      <c r="MW99" s="5"/>
      <c r="MX99" s="5"/>
      <c r="MY99" s="5"/>
      <c r="MZ99" s="5"/>
      <c r="NA99" s="5"/>
      <c r="NB99" s="5"/>
      <c r="NC99" s="5"/>
      <c r="ND99" s="5"/>
      <c r="NE99" s="5"/>
      <c r="NF99" s="5"/>
      <c r="NG99" s="5"/>
      <c r="NH99" s="5"/>
      <c r="NI99" s="5"/>
      <c r="NJ99" s="5"/>
      <c r="NK99" s="5"/>
      <c r="NL99" s="5"/>
      <c r="NM99" s="5"/>
      <c r="NN99" s="5"/>
      <c r="NO99" s="5"/>
      <c r="NP99" s="5"/>
      <c r="NQ99" s="5"/>
      <c r="NR99" s="5"/>
      <c r="NS99" s="5"/>
      <c r="NT99" s="5"/>
      <c r="NU99" s="5"/>
      <c r="NV99" s="5"/>
      <c r="NW99" s="5"/>
      <c r="NX99" s="5"/>
      <c r="NY99" s="5"/>
      <c r="NZ99" s="5"/>
      <c r="OA99" s="5"/>
      <c r="OB99" s="5"/>
      <c r="OC99" s="5"/>
      <c r="OD99" s="5"/>
      <c r="OE99" s="5"/>
      <c r="OF99" s="5"/>
      <c r="OG99" s="5"/>
      <c r="OH99" s="5"/>
      <c r="OI99" s="5"/>
      <c r="OJ99" s="5"/>
      <c r="OK99" s="5"/>
      <c r="OL99" s="5"/>
      <c r="OM99" s="5"/>
      <c r="ON99" s="5"/>
      <c r="OO99" s="5"/>
      <c r="OP99" s="5"/>
      <c r="OQ99" s="5"/>
      <c r="OR99" s="5"/>
      <c r="OS99" s="5"/>
      <c r="OT99" s="5"/>
      <c r="OU99" s="5"/>
      <c r="OV99" s="5"/>
      <c r="OW99" s="5"/>
      <c r="OX99" s="5"/>
      <c r="OY99" s="5"/>
      <c r="OZ99" s="5"/>
      <c r="PA99" s="5"/>
      <c r="PB99" s="5"/>
      <c r="PC99" s="5"/>
      <c r="PD99" s="5"/>
      <c r="PE99" s="5"/>
      <c r="PF99" s="5"/>
      <c r="PG99" s="5"/>
      <c r="PH99" s="5"/>
      <c r="PI99" s="5"/>
      <c r="PJ99" s="5"/>
      <c r="PK99" s="5"/>
      <c r="PL99" s="5"/>
      <c r="PM99" s="5"/>
      <c r="PN99" s="5"/>
      <c r="PO99" s="5"/>
      <c r="PP99" s="5"/>
      <c r="PQ99" s="5"/>
      <c r="PR99" s="5"/>
      <c r="PS99" s="5"/>
      <c r="PT99" s="5"/>
      <c r="PU99" s="5"/>
      <c r="PV99" s="5"/>
      <c r="PW99" s="5"/>
      <c r="PX99" s="5"/>
      <c r="PY99" s="5"/>
      <c r="PZ99" s="5"/>
      <c r="QA99" s="5"/>
      <c r="QB99" s="5"/>
      <c r="QC99" s="5"/>
      <c r="QD99" s="5"/>
      <c r="QE99" s="5"/>
      <c r="QF99" s="5"/>
      <c r="QG99" s="5"/>
      <c r="QH99" s="5"/>
      <c r="QI99" s="5"/>
      <c r="QJ99" s="5"/>
      <c r="QK99" s="5"/>
      <c r="QL99" s="5"/>
      <c r="QM99" s="5"/>
      <c r="QN99" s="5"/>
      <c r="QO99" s="5"/>
      <c r="QP99" s="5"/>
      <c r="QQ99" s="5"/>
      <c r="QR99" s="5"/>
      <c r="QS99" s="5"/>
      <c r="QT99" s="5"/>
      <c r="QU99" s="5"/>
      <c r="QV99" s="5"/>
      <c r="QW99" s="5"/>
      <c r="QX99" s="5"/>
      <c r="QY99" s="5"/>
      <c r="QZ99" s="5"/>
      <c r="RA99" s="5"/>
      <c r="RB99" s="5"/>
      <c r="RC99" s="5"/>
      <c r="RD99" s="5"/>
      <c r="RE99" s="5"/>
      <c r="RF99" s="5"/>
      <c r="RG99" s="5"/>
      <c r="RH99" s="5"/>
      <c r="RI99" s="5"/>
      <c r="RJ99" s="5"/>
      <c r="RK99" s="5"/>
      <c r="RL99" s="5"/>
      <c r="RM99" s="5"/>
      <c r="RN99" s="5"/>
      <c r="RO99" s="5"/>
      <c r="RP99" s="5"/>
      <c r="RQ99" s="5"/>
      <c r="RR99" s="5"/>
      <c r="RS99" s="5"/>
      <c r="RT99" s="5"/>
      <c r="RU99" s="5"/>
      <c r="RV99" s="5"/>
      <c r="RW99" s="5"/>
      <c r="RX99" s="5"/>
      <c r="RY99" s="5"/>
      <c r="RZ99" s="5"/>
      <c r="SA99" s="5"/>
      <c r="SB99" s="5"/>
      <c r="SC99" s="5"/>
      <c r="SD99" s="5"/>
      <c r="SE99" s="5"/>
      <c r="SF99" s="5"/>
      <c r="SG99" s="5"/>
      <c r="SH99" s="5"/>
      <c r="SI99" s="5"/>
      <c r="SJ99" s="5"/>
      <c r="SK99" s="5"/>
      <c r="SL99" s="5"/>
      <c r="SM99" s="5"/>
      <c r="SN99" s="5"/>
      <c r="SO99" s="5"/>
      <c r="SP99" s="5"/>
      <c r="SQ99" s="5"/>
      <c r="SR99" s="5"/>
      <c r="SS99" s="5"/>
      <c r="ST99" s="5"/>
      <c r="SU99" s="5"/>
      <c r="SV99" s="5"/>
      <c r="SW99" s="5"/>
      <c r="SX99" s="5"/>
      <c r="SY99" s="5"/>
      <c r="SZ99" s="5"/>
      <c r="TA99" s="5"/>
      <c r="TB99" s="5"/>
      <c r="TC99" s="5"/>
      <c r="TD99" s="5"/>
      <c r="TE99" s="5"/>
      <c r="TF99" s="5"/>
      <c r="TG99" s="5"/>
      <c r="TH99" s="5"/>
      <c r="TI99" s="5"/>
      <c r="TJ99" s="5"/>
      <c r="TK99" s="5"/>
      <c r="TL99" s="5"/>
      <c r="TM99" s="5"/>
      <c r="TN99" s="5"/>
      <c r="TO99" s="5"/>
      <c r="TP99" s="5"/>
      <c r="TQ99" s="5"/>
      <c r="TR99" s="5"/>
      <c r="TS99" s="5"/>
      <c r="TT99" s="5"/>
      <c r="TU99" s="5"/>
      <c r="TV99" s="5"/>
      <c r="TW99" s="5"/>
      <c r="TX99" s="5"/>
      <c r="TY99" s="5"/>
      <c r="TZ99" s="5"/>
      <c r="UA99" s="5"/>
      <c r="UB99" s="5"/>
      <c r="UC99" s="5"/>
      <c r="UD99" s="5"/>
      <c r="UE99" s="5"/>
      <c r="UF99" s="5"/>
      <c r="UG99" s="5"/>
      <c r="UH99" s="5"/>
      <c r="UI99" s="5"/>
      <c r="UJ99" s="5"/>
      <c r="UK99" s="5"/>
      <c r="UL99" s="5"/>
      <c r="UM99" s="5"/>
      <c r="UN99" s="5"/>
      <c r="UO99" s="5"/>
      <c r="UP99" s="5"/>
      <c r="UQ99" s="5"/>
      <c r="UR99" s="5"/>
      <c r="US99" s="5"/>
      <c r="UT99" s="5"/>
      <c r="UU99" s="5"/>
      <c r="UV99" s="5"/>
      <c r="UW99" s="5"/>
      <c r="UX99" s="5"/>
      <c r="UY99" s="5"/>
      <c r="UZ99" s="5"/>
      <c r="VA99" s="5"/>
      <c r="VB99" s="5"/>
      <c r="VC99" s="5"/>
      <c r="VD99" s="5"/>
      <c r="VE99" s="5"/>
      <c r="VF99" s="5"/>
      <c r="VG99" s="5"/>
      <c r="VH99" s="5"/>
      <c r="VI99" s="5"/>
      <c r="VJ99" s="5"/>
      <c r="VK99" s="5"/>
      <c r="VL99" s="5"/>
      <c r="VM99" s="5"/>
      <c r="VN99" s="5"/>
      <c r="VO99" s="5"/>
      <c r="VP99" s="5"/>
      <c r="VQ99" s="5"/>
      <c r="VR99" s="5"/>
      <c r="VS99" s="5"/>
      <c r="VT99" s="5"/>
      <c r="VU99" s="5"/>
      <c r="VV99" s="5"/>
      <c r="VW99" s="5"/>
      <c r="VX99" s="5"/>
      <c r="VY99" s="5"/>
      <c r="VZ99" s="5"/>
      <c r="WA99" s="5"/>
      <c r="WB99" s="5"/>
      <c r="WC99" s="5"/>
      <c r="WD99" s="5"/>
      <c r="WE99" s="5"/>
      <c r="WF99" s="5"/>
      <c r="WG99" s="5"/>
      <c r="WH99" s="5"/>
      <c r="WI99" s="5"/>
      <c r="WJ99" s="5"/>
      <c r="WK99" s="5"/>
      <c r="WL99" s="5"/>
      <c r="WM99" s="5"/>
      <c r="WN99" s="5"/>
      <c r="WO99" s="5"/>
      <c r="WP99" s="5"/>
      <c r="WQ99" s="5"/>
      <c r="WR99" s="5"/>
      <c r="WS99" s="5"/>
      <c r="WT99" s="5"/>
      <c r="WU99" s="5"/>
      <c r="WV99" s="5"/>
      <c r="WW99" s="5"/>
      <c r="WX99" s="5"/>
      <c r="WY99" s="5"/>
      <c r="WZ99" s="5"/>
      <c r="XA99" s="5"/>
      <c r="XB99" s="5"/>
      <c r="XC99" s="5"/>
      <c r="XD99" s="5"/>
      <c r="XE99" s="5"/>
      <c r="XF99" s="5"/>
      <c r="XG99" s="5"/>
      <c r="XH99" s="5"/>
      <c r="XI99" s="5"/>
      <c r="XJ99" s="5"/>
      <c r="XK99" s="5"/>
      <c r="XL99" s="5"/>
      <c r="XM99" s="5"/>
      <c r="XN99" s="5"/>
      <c r="XO99" s="5"/>
      <c r="XP99" s="5"/>
      <c r="XQ99" s="5"/>
      <c r="XR99" s="5"/>
      <c r="XS99" s="5"/>
      <c r="XT99" s="5"/>
      <c r="XU99" s="5"/>
      <c r="XV99" s="5"/>
      <c r="XW99" s="5"/>
      <c r="XX99" s="5"/>
      <c r="XY99" s="5"/>
      <c r="XZ99" s="5"/>
      <c r="YA99" s="5"/>
      <c r="YB99" s="5"/>
      <c r="YC99" s="5"/>
      <c r="YD99" s="5"/>
      <c r="YE99" s="5"/>
      <c r="YF99" s="5"/>
      <c r="YG99" s="5"/>
      <c r="YH99" s="5"/>
      <c r="YI99" s="5"/>
      <c r="YJ99" s="5"/>
      <c r="YK99" s="5"/>
      <c r="YL99" s="5"/>
      <c r="YM99" s="5"/>
      <c r="YN99" s="5"/>
      <c r="YO99" s="5"/>
      <c r="YP99" s="5"/>
      <c r="YQ99" s="5"/>
      <c r="YR99" s="5"/>
      <c r="YS99" s="5"/>
      <c r="YT99" s="5"/>
      <c r="YU99" s="5"/>
      <c r="YV99" s="5"/>
      <c r="YW99" s="5"/>
      <c r="YX99" s="5"/>
      <c r="YY99" s="5"/>
      <c r="YZ99" s="5"/>
      <c r="ZA99" s="5"/>
      <c r="ZB99" s="5"/>
      <c r="ZC99" s="5"/>
      <c r="ZD99" s="5"/>
      <c r="ZE99" s="5"/>
      <c r="ZF99" s="5"/>
      <c r="ZG99" s="5"/>
      <c r="ZH99" s="5"/>
      <c r="ZI99" s="5"/>
      <c r="ZJ99" s="5"/>
      <c r="ZK99" s="5"/>
      <c r="ZL99" s="5"/>
      <c r="ZM99" s="5"/>
      <c r="ZN99" s="5"/>
      <c r="ZO99" s="5"/>
      <c r="ZP99" s="5"/>
      <c r="ZQ99" s="5"/>
      <c r="ZR99" s="5"/>
      <c r="ZS99" s="5"/>
      <c r="ZT99" s="5"/>
      <c r="ZU99" s="5"/>
      <c r="ZV99" s="5"/>
      <c r="ZW99" s="5"/>
      <c r="ZX99" s="5"/>
      <c r="ZY99" s="5"/>
      <c r="ZZ99" s="5"/>
      <c r="AAA99" s="5"/>
      <c r="AAB99" s="5"/>
      <c r="AAC99" s="5"/>
      <c r="AAD99" s="5"/>
      <c r="AAE99" s="5"/>
      <c r="AAF99" s="5"/>
      <c r="AAG99" s="5"/>
      <c r="AAH99" s="5"/>
      <c r="AAI99" s="5"/>
      <c r="AAJ99" s="5"/>
      <c r="AAK99" s="5"/>
      <c r="AAL99" s="5"/>
      <c r="AAM99" s="5"/>
      <c r="AAN99" s="5"/>
      <c r="AAO99" s="5"/>
      <c r="AAP99" s="5"/>
      <c r="AAQ99" s="5"/>
      <c r="AAR99" s="5"/>
      <c r="AAS99" s="5"/>
      <c r="AAT99" s="5"/>
      <c r="AAU99" s="5"/>
      <c r="AAV99" s="5"/>
      <c r="AAW99" s="5"/>
      <c r="AAX99" s="5"/>
      <c r="AAY99" s="5"/>
      <c r="AAZ99" s="5"/>
      <c r="ABA99" s="5"/>
      <c r="ABB99" s="5"/>
      <c r="ABC99" s="5"/>
      <c r="ABD99" s="5"/>
      <c r="ABE99" s="5"/>
      <c r="ABF99" s="5"/>
      <c r="ABG99" s="5"/>
      <c r="ABH99" s="5"/>
      <c r="ABI99" s="5"/>
      <c r="ABJ99" s="5"/>
      <c r="ABK99" s="5"/>
      <c r="ABL99" s="5"/>
      <c r="ABM99" s="5"/>
      <c r="ABN99" s="5"/>
      <c r="ABO99" s="5"/>
      <c r="ABP99" s="5"/>
      <c r="ABQ99" s="5"/>
      <c r="ABR99" s="5"/>
      <c r="ABS99" s="5"/>
      <c r="ABT99" s="5"/>
      <c r="ABU99" s="5"/>
      <c r="ABV99" s="5"/>
      <c r="ABW99" s="5"/>
      <c r="ABX99" s="5"/>
      <c r="ABY99" s="5"/>
      <c r="ABZ99" s="5"/>
      <c r="ACA99" s="5"/>
      <c r="ACB99" s="5"/>
      <c r="ACC99" s="5"/>
      <c r="ACD99" s="5"/>
      <c r="ACE99" s="5"/>
      <c r="ACF99" s="5"/>
      <c r="ACG99" s="5"/>
      <c r="ACH99" s="5"/>
      <c r="ACI99" s="5"/>
      <c r="ACJ99" s="5"/>
      <c r="ACK99" s="5"/>
      <c r="ACL99" s="5"/>
      <c r="ACM99" s="5"/>
      <c r="ACN99" s="5"/>
      <c r="ACO99" s="5"/>
      <c r="ACP99" s="5"/>
      <c r="ACQ99" s="5"/>
      <c r="ACR99" s="5"/>
      <c r="ACS99" s="5"/>
      <c r="ACT99" s="5"/>
      <c r="ACU99" s="5"/>
      <c r="ACV99" s="5"/>
      <c r="ACW99" s="5"/>
      <c r="ACX99" s="5"/>
      <c r="ACY99" s="5"/>
      <c r="ACZ99" s="5"/>
      <c r="ADA99" s="5"/>
      <c r="ADB99" s="5"/>
      <c r="ADC99" s="5"/>
      <c r="ADD99" s="5"/>
      <c r="ADE99" s="5"/>
      <c r="ADF99" s="5"/>
      <c r="ADG99" s="5"/>
      <c r="ADH99" s="5"/>
      <c r="ADI99" s="5"/>
      <c r="ADJ99" s="5"/>
      <c r="ADK99" s="5"/>
      <c r="ADL99" s="5"/>
      <c r="ADM99" s="5"/>
      <c r="ADN99" s="5"/>
      <c r="ADO99" s="5"/>
      <c r="ADP99" s="5"/>
      <c r="ADQ99" s="5"/>
      <c r="ADR99" s="5"/>
      <c r="ADS99" s="5"/>
      <c r="ADT99" s="5"/>
      <c r="ADU99" s="5"/>
      <c r="ADV99" s="5"/>
      <c r="ADW99" s="5"/>
      <c r="ADX99" s="5"/>
      <c r="ADY99" s="5"/>
      <c r="ADZ99" s="5"/>
      <c r="AEA99" s="5"/>
      <c r="AEB99" s="5"/>
      <c r="AEC99" s="5"/>
      <c r="AED99" s="5"/>
      <c r="AEE99" s="5"/>
      <c r="AEF99" s="5"/>
      <c r="AEG99" s="5"/>
      <c r="AEH99" s="5"/>
      <c r="AEI99" s="5"/>
      <c r="AEJ99" s="5"/>
      <c r="AEK99" s="5"/>
      <c r="AEL99" s="5"/>
      <c r="AEM99" s="5"/>
      <c r="AEN99" s="5"/>
      <c r="AEO99" s="5"/>
      <c r="AEP99" s="5"/>
      <c r="AEQ99" s="5"/>
      <c r="AER99" s="5"/>
      <c r="AES99" s="5"/>
      <c r="AET99" s="5"/>
      <c r="AEU99" s="5"/>
      <c r="AEV99" s="5"/>
      <c r="AEW99" s="5"/>
      <c r="AEX99" s="5"/>
      <c r="AEY99" s="5"/>
      <c r="AEZ99" s="5"/>
      <c r="AFA99" s="5"/>
      <c r="AFB99" s="5"/>
      <c r="AFC99" s="5"/>
      <c r="AFD99" s="5"/>
      <c r="AFE99" s="5"/>
      <c r="AFF99" s="5"/>
      <c r="AFG99" s="5"/>
      <c r="AFH99" s="5"/>
      <c r="AFI99" s="5"/>
      <c r="AFJ99" s="5"/>
      <c r="AFK99" s="5"/>
      <c r="AFL99" s="5"/>
      <c r="AFM99" s="5"/>
      <c r="AFN99" s="5"/>
      <c r="AFO99" s="5"/>
      <c r="AFP99" s="5"/>
      <c r="AFQ99" s="5"/>
      <c r="AFR99" s="5"/>
      <c r="AFS99" s="5"/>
      <c r="AFT99" s="5"/>
      <c r="AFU99" s="5"/>
      <c r="AFV99" s="5"/>
      <c r="AFW99" s="5"/>
      <c r="AFX99" s="5"/>
      <c r="AFY99" s="5"/>
      <c r="AFZ99" s="5"/>
      <c r="AGA99" s="5"/>
      <c r="AGB99" s="5"/>
      <c r="AGC99" s="5"/>
      <c r="AGD99" s="5"/>
      <c r="AGE99" s="5"/>
      <c r="AGF99" s="5"/>
      <c r="AGG99" s="5"/>
      <c r="AGH99" s="5"/>
      <c r="AGI99" s="5"/>
      <c r="AGJ99" s="5"/>
      <c r="AGK99" s="5"/>
      <c r="AGL99" s="5"/>
      <c r="AGM99" s="5"/>
      <c r="AGN99" s="5"/>
      <c r="AGO99" s="5"/>
      <c r="AGP99" s="5"/>
      <c r="AGQ99" s="5"/>
      <c r="AGR99" s="5"/>
      <c r="AGS99" s="5"/>
      <c r="AGT99" s="5"/>
      <c r="AGU99" s="5"/>
      <c r="AGV99" s="5"/>
      <c r="AGW99" s="5"/>
      <c r="AGX99" s="5"/>
      <c r="AGY99" s="5"/>
      <c r="AGZ99" s="5"/>
      <c r="AHA99" s="5"/>
      <c r="AHB99" s="5"/>
      <c r="AHC99" s="5"/>
      <c r="AHD99" s="5"/>
      <c r="AHE99" s="5"/>
      <c r="AHF99" s="5"/>
      <c r="AHG99" s="5"/>
      <c r="AHH99" s="5"/>
      <c r="AHI99" s="5"/>
      <c r="AHJ99" s="5"/>
      <c r="AHK99" s="5"/>
      <c r="AHL99" s="5"/>
      <c r="AHM99" s="5"/>
      <c r="AHN99" s="5"/>
      <c r="AHO99" s="5"/>
      <c r="AHP99" s="5"/>
      <c r="AHQ99" s="5"/>
      <c r="AHR99" s="5"/>
      <c r="AHS99" s="5"/>
      <c r="AHT99" s="5"/>
      <c r="AHU99" s="5"/>
      <c r="AHV99" s="5"/>
      <c r="AHW99" s="5"/>
      <c r="AHX99" s="5"/>
      <c r="AHY99" s="5"/>
      <c r="AHZ99" s="5"/>
      <c r="AIA99" s="5"/>
      <c r="AIB99" s="5"/>
      <c r="AIC99" s="5"/>
      <c r="AID99" s="5"/>
      <c r="AIE99" s="5"/>
      <c r="AIF99" s="5"/>
      <c r="AIG99" s="5"/>
      <c r="AIH99" s="5"/>
      <c r="AII99" s="5"/>
      <c r="AIJ99" s="5"/>
      <c r="AIK99" s="5"/>
      <c r="AIL99" s="5"/>
      <c r="AIM99" s="5"/>
      <c r="AIN99" s="5"/>
      <c r="AIO99" s="5"/>
      <c r="AIP99" s="5"/>
      <c r="AIQ99" s="5"/>
      <c r="AIR99" s="5"/>
      <c r="AIS99" s="5"/>
      <c r="AIT99" s="5"/>
      <c r="AIU99" s="5"/>
      <c r="AIV99" s="5"/>
      <c r="AIW99" s="5"/>
      <c r="AIX99" s="5"/>
      <c r="AIY99" s="5"/>
      <c r="AIZ99" s="5"/>
      <c r="AJA99" s="5"/>
      <c r="AJB99" s="5"/>
      <c r="AJC99" s="5"/>
      <c r="AJD99" s="5"/>
      <c r="AJE99" s="5"/>
      <c r="AJF99" s="5"/>
      <c r="AJG99" s="5"/>
      <c r="AJH99" s="5"/>
      <c r="AJI99" s="5"/>
      <c r="AJJ99" s="5"/>
      <c r="AJK99" s="5"/>
      <c r="AJL99" s="5"/>
      <c r="AJM99" s="5"/>
      <c r="AJN99" s="5"/>
      <c r="AJO99" s="5"/>
      <c r="AJP99" s="5"/>
      <c r="AJQ99" s="5"/>
      <c r="AJR99" s="5"/>
      <c r="AJS99" s="5"/>
      <c r="AJT99" s="5"/>
      <c r="AJU99" s="5"/>
      <c r="AJV99" s="5"/>
      <c r="AJW99" s="5"/>
      <c r="AJX99" s="5"/>
      <c r="AJY99" s="5"/>
      <c r="AJZ99" s="5"/>
      <c r="AKA99" s="5"/>
      <c r="AKB99" s="5"/>
      <c r="AKC99" s="5"/>
      <c r="AKD99" s="5"/>
      <c r="AKE99" s="5"/>
      <c r="AKF99" s="5"/>
      <c r="AKG99" s="5"/>
      <c r="AKH99" s="5"/>
      <c r="AKI99" s="5"/>
      <c r="AKJ99" s="5"/>
      <c r="AKK99" s="5"/>
      <c r="AKL99" s="5"/>
      <c r="AKM99" s="5"/>
      <c r="AKN99" s="5"/>
      <c r="AKO99" s="5"/>
      <c r="AKP99" s="5"/>
      <c r="AKQ99" s="5"/>
      <c r="AKR99" s="5"/>
      <c r="AKS99" s="5"/>
      <c r="AKT99" s="5"/>
      <c r="AKU99" s="5"/>
      <c r="AKV99" s="5"/>
      <c r="AKW99" s="5"/>
      <c r="AKX99" s="5"/>
      <c r="AKY99" s="5"/>
      <c r="AKZ99" s="5"/>
      <c r="ALA99" s="5"/>
      <c r="ALB99" s="5"/>
      <c r="ALC99" s="5"/>
      <c r="ALD99" s="5"/>
      <c r="ALE99" s="5"/>
      <c r="ALF99" s="5"/>
      <c r="ALG99" s="5"/>
      <c r="ALH99" s="5"/>
      <c r="ALI99" s="5"/>
      <c r="ALJ99" s="5"/>
      <c r="ALK99" s="5"/>
      <c r="ALL99" s="5"/>
      <c r="ALM99" s="5"/>
      <c r="ALN99" s="5"/>
      <c r="ALO99" s="5"/>
      <c r="ALP99" s="5"/>
      <c r="ALQ99" s="5"/>
      <c r="ALR99" s="5"/>
      <c r="ALS99" s="5"/>
      <c r="ALT99" s="5"/>
      <c r="ALU99" s="5"/>
      <c r="ALV99" s="5"/>
      <c r="ALW99" s="5"/>
      <c r="ALX99" s="5"/>
      <c r="ALY99" s="5"/>
      <c r="ALZ99" s="5"/>
      <c r="AMA99" s="5"/>
      <c r="AMB99" s="5"/>
      <c r="AMC99" s="5"/>
      <c r="AMD99" s="5"/>
      <c r="AME99" s="5"/>
      <c r="AMF99" s="5"/>
      <c r="AMG99" s="5"/>
      <c r="AMH99" s="5"/>
      <c r="AMI99" s="5"/>
      <c r="AMJ99" s="5"/>
      <c r="AMK99" s="5"/>
      <c r="AML99" s="5"/>
      <c r="AMM99" s="5"/>
      <c r="AMN99" s="5"/>
      <c r="AMO99" s="5"/>
      <c r="AMP99" s="5"/>
      <c r="AMQ99" s="5"/>
      <c r="AMR99" s="5"/>
      <c r="AMS99" s="5"/>
      <c r="AMT99" s="5"/>
      <c r="AMU99" s="5"/>
      <c r="AMV99" s="5"/>
      <c r="AMW99" s="5"/>
      <c r="AMX99" s="5"/>
      <c r="AMY99" s="5"/>
      <c r="AMZ99" s="5"/>
      <c r="ANA99" s="5"/>
      <c r="ANB99" s="5"/>
      <c r="ANC99" s="5"/>
      <c r="AND99" s="5"/>
      <c r="ANE99" s="5"/>
      <c r="ANF99" s="5"/>
      <c r="ANG99" s="5"/>
      <c r="ANH99" s="5"/>
      <c r="ANI99" s="5"/>
      <c r="ANJ99" s="5"/>
      <c r="ANK99" s="5"/>
      <c r="ANL99" s="5"/>
      <c r="ANM99" s="5"/>
      <c r="ANN99" s="5"/>
      <c r="ANO99" s="5"/>
      <c r="ANP99" s="5"/>
      <c r="ANQ99" s="5"/>
      <c r="ANR99" s="5"/>
      <c r="ANS99" s="5"/>
      <c r="ANT99" s="5"/>
      <c r="ANU99" s="5"/>
      <c r="ANV99" s="5"/>
      <c r="ANW99" s="5"/>
      <c r="ANX99" s="5"/>
      <c r="ANY99" s="5"/>
      <c r="ANZ99" s="5"/>
      <c r="AOA99" s="5"/>
      <c r="AOB99" s="5"/>
      <c r="AOC99" s="5"/>
      <c r="AOD99" s="5"/>
      <c r="AOE99" s="5"/>
      <c r="AOF99" s="5"/>
      <c r="AOG99" s="5"/>
      <c r="AOH99" s="5"/>
      <c r="AOI99" s="5"/>
      <c r="AOJ99" s="5"/>
      <c r="AOK99" s="5"/>
      <c r="AOL99" s="5"/>
      <c r="AOM99" s="5"/>
      <c r="AON99" s="5"/>
      <c r="AOO99" s="5"/>
      <c r="AOP99" s="5"/>
      <c r="AOQ99" s="5"/>
      <c r="AOR99" s="5"/>
      <c r="AOS99" s="5"/>
      <c r="AOT99" s="5"/>
      <c r="AOU99" s="5"/>
      <c r="AOV99" s="5"/>
      <c r="AOW99" s="5"/>
      <c r="AOX99" s="5"/>
      <c r="AOY99" s="5"/>
      <c r="AOZ99" s="5"/>
      <c r="APA99" s="5"/>
      <c r="APB99" s="5"/>
      <c r="APC99" s="5"/>
      <c r="APD99" s="5"/>
      <c r="APE99" s="5"/>
      <c r="APF99" s="5"/>
      <c r="APG99" s="5"/>
      <c r="APH99" s="5"/>
      <c r="API99" s="5"/>
      <c r="APJ99" s="5"/>
      <c r="APK99" s="5"/>
      <c r="APL99" s="5"/>
      <c r="APM99" s="5"/>
      <c r="APN99" s="5"/>
      <c r="APO99" s="5"/>
      <c r="APP99" s="5"/>
      <c r="APQ99" s="5"/>
      <c r="APR99" s="5"/>
      <c r="APS99" s="5"/>
      <c r="APT99" s="5"/>
      <c r="APU99" s="5"/>
      <c r="APV99" s="5"/>
      <c r="APW99" s="5"/>
      <c r="APX99" s="5"/>
      <c r="APY99" s="5"/>
      <c r="APZ99" s="5"/>
      <c r="AQA99" s="5"/>
      <c r="AQB99" s="5"/>
      <c r="AQC99" s="5"/>
      <c r="AQD99" s="5"/>
      <c r="AQE99" s="5"/>
      <c r="AQF99" s="5"/>
      <c r="AQG99" s="5"/>
      <c r="AQH99" s="5"/>
      <c r="AQI99" s="5"/>
      <c r="AQJ99" s="5"/>
      <c r="AQK99" s="5"/>
      <c r="AQL99" s="5"/>
      <c r="AQM99" s="5"/>
      <c r="AQN99" s="5"/>
      <c r="AQO99" s="5"/>
      <c r="AQP99" s="5"/>
      <c r="AQQ99" s="5"/>
      <c r="AQR99" s="5"/>
      <c r="AQS99" s="5"/>
      <c r="AQT99" s="5"/>
      <c r="AQU99" s="5"/>
      <c r="AQV99" s="5"/>
      <c r="AQW99" s="5"/>
      <c r="AQX99" s="5"/>
      <c r="AQY99" s="5"/>
      <c r="AQZ99" s="5"/>
      <c r="ARA99" s="5"/>
      <c r="ARB99" s="5"/>
      <c r="ARC99" s="5"/>
      <c r="ARD99" s="5"/>
      <c r="ARE99" s="5"/>
      <c r="ARF99" s="5"/>
      <c r="ARG99" s="5"/>
      <c r="ARH99" s="5"/>
      <c r="ARI99" s="5"/>
      <c r="ARJ99" s="5"/>
      <c r="ARK99" s="5"/>
      <c r="ARL99" s="5"/>
      <c r="ARM99" s="5"/>
      <c r="ARN99" s="5"/>
      <c r="ARO99" s="5"/>
      <c r="ARP99" s="5"/>
      <c r="ARQ99" s="5"/>
      <c r="ARR99" s="5"/>
      <c r="ARS99" s="5"/>
      <c r="ART99" s="5"/>
      <c r="ARU99" s="5"/>
      <c r="ARV99" s="5"/>
      <c r="ARW99" s="5"/>
      <c r="ARX99" s="5"/>
      <c r="ARY99" s="5"/>
      <c r="ARZ99" s="5"/>
      <c r="ASA99" s="5"/>
      <c r="ASB99" s="5"/>
      <c r="ASC99" s="5"/>
      <c r="ASD99" s="5"/>
      <c r="ASE99" s="5"/>
      <c r="ASF99" s="5"/>
      <c r="ASG99" s="5"/>
      <c r="ASH99" s="5"/>
      <c r="ASI99" s="5"/>
      <c r="ASJ99" s="5"/>
      <c r="ASK99" s="5"/>
      <c r="ASL99" s="5"/>
      <c r="ASM99" s="5"/>
      <c r="ASN99" s="5"/>
      <c r="ASO99" s="5"/>
      <c r="ASP99" s="5"/>
      <c r="ASQ99" s="5"/>
      <c r="ASR99" s="5"/>
      <c r="ASS99" s="5"/>
      <c r="AST99" s="5"/>
      <c r="ASU99" s="5"/>
      <c r="ASV99" s="5"/>
      <c r="ASW99" s="5"/>
      <c r="ASX99" s="5"/>
      <c r="ASY99" s="5"/>
      <c r="ASZ99" s="5"/>
      <c r="ATA99" s="5"/>
      <c r="ATB99" s="5"/>
      <c r="ATC99" s="5"/>
      <c r="ATD99" s="5"/>
      <c r="ATE99" s="5"/>
      <c r="ATF99" s="5"/>
      <c r="ATG99" s="5"/>
      <c r="ATH99" s="5"/>
      <c r="ATI99" s="5"/>
      <c r="ATJ99" s="5"/>
      <c r="ATK99" s="5"/>
      <c r="ATL99" s="5"/>
      <c r="ATM99" s="5"/>
      <c r="ATN99" s="5"/>
      <c r="ATO99" s="5"/>
      <c r="ATP99" s="5"/>
      <c r="ATQ99" s="5"/>
      <c r="ATR99" s="5"/>
      <c r="ATS99" s="5"/>
      <c r="ATT99" s="5"/>
      <c r="ATU99" s="5"/>
      <c r="ATV99" s="5"/>
      <c r="ATW99" s="5"/>
      <c r="ATX99" s="5"/>
      <c r="ATY99" s="5"/>
      <c r="ATZ99" s="5"/>
      <c r="AUA99" s="5"/>
      <c r="AUB99" s="5"/>
      <c r="AUC99" s="5"/>
      <c r="AUD99" s="5"/>
      <c r="AUE99" s="5"/>
      <c r="AUF99" s="5"/>
      <c r="AUG99" s="5"/>
      <c r="AUH99" s="5"/>
      <c r="AUI99" s="5"/>
      <c r="AUJ99" s="5"/>
      <c r="AUK99" s="5"/>
      <c r="AUL99" s="5"/>
      <c r="AUM99" s="5"/>
      <c r="AUN99" s="5"/>
      <c r="AUO99" s="5"/>
      <c r="AUP99" s="5"/>
      <c r="AUQ99" s="5"/>
      <c r="AUR99" s="5"/>
      <c r="AUS99" s="5"/>
      <c r="AUT99" s="5"/>
      <c r="AUU99" s="5"/>
      <c r="AUV99" s="5"/>
      <c r="AUW99" s="5"/>
      <c r="AUX99" s="5"/>
      <c r="AUY99" s="5"/>
      <c r="AUZ99" s="5"/>
      <c r="AVA99" s="5"/>
      <c r="AVB99" s="5"/>
      <c r="AVC99" s="5"/>
      <c r="AVD99" s="5"/>
      <c r="AVE99" s="5"/>
      <c r="AVF99" s="5"/>
      <c r="AVG99" s="5"/>
      <c r="AVH99" s="5"/>
      <c r="AVI99" s="5"/>
      <c r="AVJ99" s="5"/>
      <c r="AVK99" s="5"/>
      <c r="AVL99" s="5"/>
      <c r="AVM99" s="5"/>
      <c r="AVN99" s="5"/>
      <c r="AVO99" s="5"/>
      <c r="AVP99" s="5"/>
      <c r="AVQ99" s="5"/>
      <c r="AVR99" s="5"/>
      <c r="AVS99" s="5"/>
      <c r="AVT99" s="5"/>
      <c r="AVU99" s="5"/>
      <c r="AVV99" s="5"/>
      <c r="AVW99" s="5"/>
      <c r="AVX99" s="5"/>
      <c r="AVY99" s="5"/>
      <c r="AVZ99" s="5"/>
      <c r="AWA99" s="5"/>
      <c r="AWB99" s="5"/>
      <c r="AWC99" s="5"/>
      <c r="AWD99" s="5"/>
      <c r="AWE99" s="5"/>
      <c r="AWF99" s="5"/>
      <c r="AWG99" s="5"/>
      <c r="AWH99" s="5"/>
      <c r="AWI99" s="5"/>
      <c r="AWJ99" s="5"/>
      <c r="AWK99" s="5"/>
      <c r="AWL99" s="5"/>
      <c r="AWM99" s="5"/>
      <c r="AWN99" s="5"/>
      <c r="AWO99" s="5"/>
      <c r="AWP99" s="5"/>
      <c r="AWQ99" s="5"/>
      <c r="AWR99" s="5"/>
      <c r="AWS99" s="5"/>
      <c r="AWT99" s="5"/>
      <c r="AWU99" s="5"/>
      <c r="AWV99" s="5"/>
      <c r="AWW99" s="5"/>
      <c r="AWX99" s="5"/>
      <c r="AWY99" s="5"/>
      <c r="AWZ99" s="5"/>
      <c r="AXA99" s="5"/>
      <c r="AXB99" s="5"/>
      <c r="AXC99" s="5"/>
      <c r="AXD99" s="5"/>
      <c r="AXE99" s="5"/>
      <c r="AXF99" s="5"/>
      <c r="AXG99" s="5"/>
      <c r="AXH99" s="5"/>
      <c r="AXI99" s="5"/>
      <c r="AXJ99" s="5"/>
      <c r="AXK99" s="5"/>
      <c r="AXL99" s="5"/>
      <c r="AXM99" s="5"/>
      <c r="AXN99" s="5"/>
      <c r="AXO99" s="5"/>
      <c r="AXP99" s="5"/>
      <c r="AXQ99" s="5"/>
      <c r="AXR99" s="5"/>
      <c r="AXS99" s="5"/>
      <c r="AXT99" s="5"/>
      <c r="AXU99" s="5"/>
      <c r="AXV99" s="5"/>
      <c r="AXW99" s="5"/>
      <c r="AXX99" s="5"/>
      <c r="AXY99" s="5"/>
      <c r="AXZ99" s="5"/>
      <c r="AYA99" s="5"/>
      <c r="AYB99" s="5"/>
      <c r="AYC99" s="5"/>
      <c r="AYD99" s="5"/>
      <c r="AYE99" s="5"/>
      <c r="AYF99" s="5"/>
      <c r="AYG99" s="5"/>
      <c r="AYH99" s="5"/>
      <c r="AYI99" s="5"/>
      <c r="AYJ99" s="5"/>
      <c r="AYK99" s="5"/>
      <c r="AYL99" s="5"/>
      <c r="AYM99" s="5"/>
      <c r="AYN99" s="5"/>
      <c r="AYO99" s="5"/>
      <c r="AYP99" s="5"/>
      <c r="AYQ99" s="5"/>
      <c r="AYR99" s="5"/>
      <c r="AYS99" s="5"/>
      <c r="AYT99" s="5"/>
      <c r="AYU99" s="5"/>
      <c r="AYV99" s="5"/>
      <c r="AYW99" s="5"/>
      <c r="AYX99" s="5"/>
      <c r="AYY99" s="5"/>
      <c r="AYZ99" s="5"/>
      <c r="AZA99" s="5"/>
      <c r="AZB99" s="5"/>
      <c r="AZC99" s="5"/>
      <c r="AZD99" s="5"/>
      <c r="AZE99" s="5"/>
      <c r="AZF99" s="5"/>
      <c r="AZG99" s="5"/>
      <c r="AZH99" s="5"/>
      <c r="AZI99" s="5"/>
      <c r="AZJ99" s="5"/>
      <c r="AZK99" s="5"/>
      <c r="AZL99" s="5"/>
      <c r="AZM99" s="5"/>
      <c r="AZN99" s="5"/>
      <c r="AZO99" s="5"/>
      <c r="AZP99" s="5"/>
      <c r="AZQ99" s="5"/>
      <c r="AZR99" s="5"/>
      <c r="AZS99" s="5"/>
      <c r="AZT99" s="5"/>
      <c r="AZU99" s="5"/>
      <c r="AZV99" s="5"/>
      <c r="AZW99" s="5"/>
      <c r="AZX99" s="5"/>
      <c r="AZY99" s="5"/>
      <c r="AZZ99" s="5"/>
      <c r="BAA99" s="5"/>
      <c r="BAB99" s="5"/>
      <c r="BAC99" s="5"/>
      <c r="BAD99" s="5"/>
      <c r="BAE99" s="5"/>
      <c r="BAF99" s="5"/>
      <c r="BAG99" s="5"/>
      <c r="BAH99" s="5"/>
      <c r="BAI99" s="5"/>
      <c r="BAJ99" s="5"/>
      <c r="BAK99" s="5"/>
      <c r="BAL99" s="5"/>
      <c r="BAM99" s="5"/>
      <c r="BAN99" s="5"/>
      <c r="BAO99" s="5"/>
      <c r="BAP99" s="5"/>
      <c r="BAQ99" s="5"/>
      <c r="BAR99" s="5"/>
      <c r="BAS99" s="5"/>
      <c r="BAT99" s="5"/>
      <c r="BAU99" s="5"/>
      <c r="BAV99" s="5"/>
      <c r="BAW99" s="5"/>
      <c r="BAX99" s="5"/>
      <c r="BAY99" s="5"/>
      <c r="BAZ99" s="5"/>
      <c r="BBA99" s="5"/>
      <c r="BBB99" s="5"/>
      <c r="BBC99" s="5"/>
      <c r="BBD99" s="5"/>
      <c r="BBE99" s="5"/>
      <c r="BBF99" s="5"/>
      <c r="BBG99" s="5"/>
      <c r="BBH99" s="5"/>
      <c r="BBI99" s="5"/>
      <c r="BBJ99" s="5"/>
      <c r="BBK99" s="5"/>
      <c r="BBL99" s="5"/>
      <c r="BBM99" s="5"/>
      <c r="BBN99" s="5"/>
      <c r="BBO99" s="5"/>
      <c r="BBP99" s="5"/>
      <c r="BBQ99" s="5"/>
      <c r="BBR99" s="5"/>
      <c r="BBS99" s="5"/>
      <c r="BBT99" s="5"/>
      <c r="BBU99" s="5"/>
      <c r="BBV99" s="5"/>
      <c r="BBW99" s="5"/>
      <c r="BBX99" s="5"/>
      <c r="BBY99" s="5"/>
      <c r="BBZ99" s="5"/>
      <c r="BCA99" s="5"/>
      <c r="BCB99" s="5"/>
      <c r="BCC99" s="5"/>
      <c r="BCD99" s="5"/>
      <c r="BCE99" s="5"/>
      <c r="BCF99" s="5"/>
      <c r="BCG99" s="5"/>
      <c r="BCH99" s="5"/>
      <c r="BCI99" s="5"/>
      <c r="BCJ99" s="5"/>
      <c r="BCK99" s="5"/>
      <c r="BCL99" s="5"/>
      <c r="BCM99" s="5"/>
      <c r="BCN99" s="5"/>
      <c r="BCO99" s="5"/>
      <c r="BCP99" s="5"/>
      <c r="BCQ99" s="5"/>
      <c r="BCR99" s="5"/>
      <c r="BCS99" s="5"/>
      <c r="BCT99" s="5"/>
      <c r="BCU99" s="5"/>
      <c r="BCV99" s="5"/>
      <c r="BCW99" s="5"/>
      <c r="BCX99" s="5"/>
      <c r="BCY99" s="5"/>
      <c r="BCZ99" s="5"/>
      <c r="BDA99" s="5"/>
      <c r="BDB99" s="5"/>
      <c r="BDC99" s="5"/>
      <c r="BDD99" s="5"/>
      <c r="BDE99" s="5"/>
      <c r="BDF99" s="5"/>
      <c r="BDG99" s="5"/>
      <c r="BDH99" s="5"/>
      <c r="BDI99" s="5"/>
      <c r="BDJ99" s="5"/>
      <c r="BDK99" s="5"/>
      <c r="BDL99" s="5"/>
      <c r="BDM99" s="5"/>
      <c r="BDN99" s="5"/>
      <c r="BDO99" s="5"/>
      <c r="BDP99" s="5"/>
      <c r="BDQ99" s="5"/>
      <c r="BDR99" s="5"/>
      <c r="BDS99" s="5"/>
      <c r="BDT99" s="5"/>
      <c r="BDU99" s="5"/>
      <c r="BDV99" s="5"/>
      <c r="BDW99" s="5"/>
      <c r="BDX99" s="5"/>
      <c r="BDY99" s="5"/>
      <c r="BDZ99" s="5"/>
      <c r="BEA99" s="5"/>
      <c r="BEB99" s="5"/>
      <c r="BEC99" s="5"/>
      <c r="BED99" s="5"/>
      <c r="BEE99" s="5"/>
      <c r="BEF99" s="5"/>
      <c r="BEG99" s="5"/>
      <c r="BEH99" s="5"/>
      <c r="BEI99" s="5"/>
      <c r="BEJ99" s="5"/>
      <c r="BEK99" s="5"/>
      <c r="BEL99" s="5"/>
      <c r="BEM99" s="5"/>
      <c r="BEN99" s="5"/>
      <c r="BEO99" s="5"/>
      <c r="BEP99" s="5"/>
      <c r="BEQ99" s="5"/>
      <c r="BER99" s="5"/>
      <c r="BES99" s="5"/>
      <c r="BET99" s="5"/>
      <c r="BEU99" s="5"/>
      <c r="BEV99" s="5"/>
      <c r="BEW99" s="5"/>
      <c r="BEX99" s="5"/>
      <c r="BEY99" s="5"/>
      <c r="BEZ99" s="5"/>
      <c r="BFA99" s="5"/>
      <c r="BFB99" s="5"/>
      <c r="BFC99" s="5"/>
      <c r="BFD99" s="5"/>
      <c r="BFE99" s="5"/>
      <c r="BFF99" s="5"/>
      <c r="BFG99" s="5"/>
      <c r="BFH99" s="5"/>
      <c r="BFI99" s="5"/>
      <c r="BFJ99" s="5"/>
      <c r="BFK99" s="5"/>
      <c r="BFL99" s="5"/>
      <c r="BFM99" s="5"/>
      <c r="BFN99" s="5"/>
      <c r="BFO99" s="5"/>
      <c r="BFP99" s="5"/>
      <c r="BFQ99" s="5"/>
      <c r="BFR99" s="5"/>
      <c r="BFS99" s="5"/>
      <c r="BFT99" s="5"/>
      <c r="BFU99" s="5"/>
      <c r="BFV99" s="5"/>
      <c r="BFW99" s="5"/>
      <c r="BFX99" s="5"/>
      <c r="BFY99" s="5"/>
      <c r="BFZ99" s="5"/>
      <c r="BGA99" s="5"/>
      <c r="BGB99" s="5"/>
      <c r="BGC99" s="5"/>
      <c r="BGD99" s="5"/>
      <c r="BGE99" s="5"/>
      <c r="BGF99" s="5"/>
      <c r="BGG99" s="5"/>
      <c r="BGH99" s="5"/>
      <c r="BGI99" s="5"/>
      <c r="BGJ99" s="5"/>
      <c r="BGK99" s="5"/>
      <c r="BGL99" s="5"/>
      <c r="BGM99" s="5"/>
      <c r="BGN99" s="5"/>
      <c r="BGO99" s="5"/>
      <c r="BGP99" s="5"/>
      <c r="BGQ99" s="5"/>
      <c r="BGR99" s="5"/>
      <c r="BGS99" s="5"/>
      <c r="BGT99" s="5"/>
      <c r="BGU99" s="5"/>
      <c r="BGV99" s="5"/>
      <c r="BGW99" s="5"/>
      <c r="BGX99" s="5"/>
      <c r="BGY99" s="5"/>
      <c r="BGZ99" s="5"/>
      <c r="BHA99" s="5"/>
      <c r="BHB99" s="5"/>
      <c r="BHC99" s="5"/>
      <c r="BHD99" s="5"/>
      <c r="BHE99" s="5"/>
      <c r="BHF99" s="5"/>
      <c r="BHG99" s="5"/>
      <c r="BHH99" s="5"/>
      <c r="BHI99" s="5"/>
      <c r="BHJ99" s="5"/>
      <c r="BHK99" s="5"/>
      <c r="BHL99" s="5"/>
      <c r="BHM99" s="5"/>
      <c r="BHN99" s="5"/>
      <c r="BHO99" s="5"/>
      <c r="BHP99" s="5"/>
      <c r="BHQ99" s="5"/>
      <c r="BHR99" s="5"/>
      <c r="BHS99" s="5"/>
      <c r="BHT99" s="5"/>
      <c r="BHU99" s="5"/>
      <c r="BHV99" s="5"/>
      <c r="BHW99" s="5"/>
      <c r="BHX99" s="5"/>
      <c r="BHY99" s="5"/>
      <c r="BHZ99" s="5"/>
      <c r="BIA99" s="5"/>
      <c r="BIB99" s="5"/>
      <c r="BIC99" s="5"/>
      <c r="BID99" s="5"/>
      <c r="BIE99" s="5"/>
      <c r="BIF99" s="5"/>
      <c r="BIG99" s="5"/>
      <c r="BIH99" s="5"/>
      <c r="BII99" s="5"/>
      <c r="BIJ99" s="5"/>
      <c r="BIK99" s="5"/>
      <c r="BIL99" s="5"/>
      <c r="BIM99" s="5"/>
      <c r="BIN99" s="5"/>
      <c r="BIO99" s="5"/>
      <c r="BIP99" s="5"/>
      <c r="BIQ99" s="5"/>
      <c r="BIR99" s="5"/>
      <c r="BIS99" s="5"/>
      <c r="BIT99" s="5"/>
      <c r="BIU99" s="5"/>
      <c r="BIV99" s="5"/>
      <c r="BIW99" s="5"/>
      <c r="BIX99" s="5"/>
      <c r="BIY99" s="5"/>
      <c r="BIZ99" s="5"/>
      <c r="BJA99" s="5"/>
      <c r="BJB99" s="5"/>
      <c r="BJC99" s="5"/>
      <c r="BJD99" s="5"/>
      <c r="BJE99" s="5"/>
      <c r="BJF99" s="5"/>
      <c r="BJG99" s="5"/>
      <c r="BJH99" s="5"/>
      <c r="BJI99" s="5"/>
      <c r="BJJ99" s="5"/>
      <c r="BJK99" s="5"/>
      <c r="BJL99" s="5"/>
      <c r="BJM99" s="5"/>
      <c r="BJN99" s="5"/>
      <c r="BJO99" s="5"/>
      <c r="BJP99" s="5"/>
      <c r="BJQ99" s="5"/>
      <c r="BJR99" s="5"/>
      <c r="BJS99" s="5"/>
      <c r="BJT99" s="5"/>
      <c r="BJU99" s="5"/>
      <c r="BJV99" s="5"/>
      <c r="BJW99" s="5"/>
      <c r="BJX99" s="5"/>
      <c r="BJY99" s="5"/>
      <c r="BJZ99" s="5"/>
      <c r="BKA99" s="5"/>
      <c r="BKB99" s="5"/>
      <c r="BKC99" s="5"/>
      <c r="BKD99" s="5"/>
      <c r="BKE99" s="5"/>
      <c r="BKF99" s="5"/>
      <c r="BKG99" s="5"/>
      <c r="BKH99" s="5"/>
      <c r="BKI99" s="5"/>
      <c r="BKJ99" s="5"/>
      <c r="BKK99" s="5"/>
      <c r="BKL99" s="5"/>
      <c r="BKM99" s="5"/>
      <c r="BKN99" s="5"/>
      <c r="BKO99" s="5"/>
      <c r="BKP99" s="5"/>
      <c r="BKQ99" s="5"/>
      <c r="BKR99" s="5"/>
      <c r="BKS99" s="5"/>
      <c r="BKT99" s="5"/>
      <c r="BKU99" s="5"/>
      <c r="BKV99" s="5"/>
      <c r="BKW99" s="5"/>
      <c r="BKX99" s="5"/>
      <c r="BKY99" s="5"/>
      <c r="BKZ99" s="5"/>
      <c r="BLA99" s="5"/>
      <c r="BLB99" s="5"/>
      <c r="BLC99" s="5"/>
      <c r="BLD99" s="5"/>
      <c r="BLE99" s="5"/>
      <c r="BLF99" s="5"/>
      <c r="BLG99" s="5"/>
      <c r="BLH99" s="5"/>
      <c r="BLI99" s="5"/>
      <c r="BLJ99" s="5"/>
      <c r="BLK99" s="5"/>
      <c r="BLL99" s="5"/>
      <c r="BLM99" s="5"/>
      <c r="BLN99" s="5"/>
      <c r="BLO99" s="5"/>
      <c r="BLP99" s="5"/>
      <c r="BLQ99" s="5"/>
      <c r="BLR99" s="5"/>
      <c r="BLS99" s="5"/>
      <c r="BLT99" s="5"/>
      <c r="BLU99" s="5"/>
      <c r="BLV99" s="5"/>
      <c r="BLW99" s="5"/>
      <c r="BLX99" s="5"/>
      <c r="BLY99" s="5"/>
      <c r="BLZ99" s="5"/>
      <c r="BMA99" s="5"/>
      <c r="BMB99" s="5"/>
      <c r="BMC99" s="5"/>
      <c r="BMD99" s="5"/>
      <c r="BME99" s="5"/>
      <c r="BMF99" s="5"/>
      <c r="BMG99" s="5"/>
      <c r="BMH99" s="5"/>
      <c r="BMI99" s="5"/>
      <c r="BMJ99" s="5"/>
      <c r="BMK99" s="5"/>
      <c r="BML99" s="5"/>
      <c r="BMM99" s="5"/>
      <c r="BMN99" s="5"/>
      <c r="BMO99" s="5"/>
      <c r="BMP99" s="5"/>
      <c r="BMQ99" s="5"/>
      <c r="BMR99" s="5"/>
      <c r="BMS99" s="5"/>
      <c r="BMT99" s="5"/>
      <c r="BMU99" s="5"/>
      <c r="BMV99" s="5"/>
      <c r="BMW99" s="5"/>
      <c r="BMX99" s="5"/>
      <c r="BMY99" s="5"/>
      <c r="BMZ99" s="5"/>
      <c r="BNA99" s="5"/>
      <c r="BNB99" s="5"/>
      <c r="BNC99" s="5"/>
      <c r="BND99" s="5"/>
      <c r="BNE99" s="5"/>
      <c r="BNF99" s="5"/>
      <c r="BNG99" s="5"/>
      <c r="BNH99" s="5"/>
      <c r="BNI99" s="5"/>
      <c r="BNJ99" s="5"/>
      <c r="BNK99" s="5"/>
      <c r="BNL99" s="5"/>
      <c r="BNM99" s="5"/>
      <c r="BNN99" s="5"/>
      <c r="BNO99" s="5"/>
      <c r="BNP99" s="5"/>
      <c r="BNQ99" s="5"/>
      <c r="BNR99" s="5"/>
      <c r="BNS99" s="5"/>
      <c r="BNT99" s="5"/>
      <c r="BNU99" s="5"/>
      <c r="BNV99" s="5"/>
      <c r="BNW99" s="5"/>
      <c r="BNX99" s="5"/>
      <c r="BNY99" s="5"/>
      <c r="BNZ99" s="5"/>
      <c r="BOA99" s="5"/>
      <c r="BOB99" s="5"/>
      <c r="BOC99" s="5"/>
      <c r="BOD99" s="5"/>
      <c r="BOE99" s="5"/>
      <c r="BOF99" s="5"/>
      <c r="BOG99" s="5"/>
      <c r="BOH99" s="5"/>
      <c r="BOI99" s="5"/>
      <c r="BOJ99" s="5"/>
      <c r="BOK99" s="5"/>
      <c r="BOL99" s="5"/>
      <c r="BOM99" s="5"/>
      <c r="BON99" s="5"/>
      <c r="BOO99" s="5"/>
      <c r="BOP99" s="5"/>
      <c r="BOQ99" s="5"/>
      <c r="BOR99" s="5"/>
      <c r="BOS99" s="5"/>
      <c r="BOT99" s="5"/>
      <c r="BOU99" s="5"/>
      <c r="BOV99" s="5"/>
      <c r="BOW99" s="5"/>
      <c r="BOX99" s="5"/>
      <c r="BOY99" s="5"/>
      <c r="BOZ99" s="5"/>
      <c r="BPA99" s="5"/>
      <c r="BPB99" s="5"/>
      <c r="BPC99" s="5"/>
      <c r="BPD99" s="5"/>
      <c r="BPE99" s="5"/>
      <c r="BPF99" s="5"/>
      <c r="BPG99" s="5"/>
      <c r="BPH99" s="5"/>
      <c r="BPI99" s="5"/>
      <c r="BPJ99" s="5"/>
      <c r="BPK99" s="5"/>
      <c r="BPL99" s="5"/>
      <c r="BPM99" s="5"/>
      <c r="BPN99" s="5"/>
      <c r="BPO99" s="5"/>
      <c r="BPP99" s="5"/>
      <c r="BPQ99" s="5"/>
      <c r="BPR99" s="5"/>
      <c r="BPS99" s="5"/>
      <c r="BPT99" s="5"/>
      <c r="BPU99" s="5"/>
      <c r="BPV99" s="5"/>
      <c r="BPW99" s="5"/>
      <c r="BPX99" s="5"/>
      <c r="BPY99" s="5"/>
      <c r="BPZ99" s="5"/>
      <c r="BQA99" s="5"/>
      <c r="BQB99" s="5"/>
      <c r="BQC99" s="5"/>
      <c r="BQD99" s="5"/>
      <c r="BQE99" s="5"/>
      <c r="BQF99" s="5"/>
      <c r="BQG99" s="5"/>
      <c r="BQH99" s="5"/>
      <c r="BQI99" s="5"/>
      <c r="BQJ99" s="5"/>
      <c r="BQK99" s="5"/>
      <c r="BQL99" s="5"/>
      <c r="BQM99" s="5"/>
      <c r="BQN99" s="5"/>
      <c r="BQO99" s="5"/>
      <c r="BQP99" s="5"/>
      <c r="BQQ99" s="5"/>
      <c r="BQR99" s="5"/>
      <c r="BQS99" s="5"/>
      <c r="BQT99" s="5"/>
      <c r="BQU99" s="5"/>
      <c r="BQV99" s="5"/>
      <c r="BQW99" s="5"/>
      <c r="BQX99" s="5"/>
      <c r="BQY99" s="5"/>
      <c r="BQZ99" s="5"/>
      <c r="BRA99" s="5"/>
      <c r="BRB99" s="5"/>
      <c r="BRC99" s="5"/>
      <c r="BRD99" s="5"/>
      <c r="BRE99" s="5"/>
      <c r="BRF99" s="5"/>
      <c r="BRG99" s="5"/>
      <c r="BRH99" s="5"/>
      <c r="BRI99" s="5"/>
      <c r="BRJ99" s="5"/>
      <c r="BRK99" s="5"/>
      <c r="BRL99" s="5"/>
      <c r="BRM99" s="5"/>
      <c r="BRN99" s="5"/>
      <c r="BRO99" s="5"/>
      <c r="BRP99" s="5"/>
      <c r="BRQ99" s="5"/>
      <c r="BRR99" s="5"/>
      <c r="BRS99" s="5"/>
      <c r="BRT99" s="5"/>
      <c r="BRU99" s="5"/>
      <c r="BRV99" s="5"/>
      <c r="BRW99" s="5"/>
      <c r="BRX99" s="5"/>
      <c r="BRY99" s="5"/>
      <c r="BRZ99" s="5"/>
      <c r="BSA99" s="5"/>
      <c r="BSB99" s="5"/>
      <c r="BSC99" s="5"/>
      <c r="BSD99" s="5"/>
      <c r="BSE99" s="5"/>
      <c r="BSF99" s="5"/>
      <c r="BSG99" s="5"/>
      <c r="BSH99" s="5"/>
      <c r="BSI99" s="5"/>
      <c r="BSJ99" s="5"/>
      <c r="BSK99" s="5"/>
      <c r="BSL99" s="5"/>
      <c r="BSM99" s="5"/>
      <c r="BSN99" s="5"/>
      <c r="BSO99" s="5"/>
      <c r="BSP99" s="5"/>
      <c r="BSQ99" s="5"/>
      <c r="BSR99" s="5"/>
      <c r="BSS99" s="5"/>
      <c r="BST99" s="5"/>
      <c r="BSU99" s="5"/>
      <c r="BSV99" s="5"/>
      <c r="BSW99" s="5"/>
      <c r="BSX99" s="5"/>
      <c r="BSY99" s="5"/>
      <c r="BSZ99" s="5"/>
      <c r="BTA99" s="5"/>
      <c r="BTB99" s="5"/>
      <c r="BTC99" s="5"/>
      <c r="BTD99" s="5"/>
      <c r="BTE99" s="5"/>
      <c r="BTF99" s="5"/>
      <c r="BTG99" s="5"/>
      <c r="BTH99" s="5"/>
      <c r="BTI99" s="5"/>
      <c r="BTJ99" s="5"/>
      <c r="BTK99" s="5"/>
      <c r="BTL99" s="5"/>
      <c r="BTM99" s="5"/>
      <c r="BTN99" s="5"/>
      <c r="BTO99" s="5"/>
      <c r="BTP99" s="5"/>
      <c r="BTQ99" s="5"/>
      <c r="BTR99" s="5"/>
      <c r="BTS99" s="5"/>
      <c r="BTT99" s="5"/>
      <c r="BTU99" s="5"/>
      <c r="BTV99" s="5"/>
      <c r="BTW99" s="5"/>
      <c r="BTX99" s="5"/>
      <c r="BTY99" s="5"/>
      <c r="BTZ99" s="5"/>
      <c r="BUA99" s="5"/>
      <c r="BUB99" s="5"/>
      <c r="BUC99" s="5"/>
      <c r="BUD99" s="5"/>
      <c r="BUE99" s="5"/>
      <c r="BUF99" s="5"/>
      <c r="BUG99" s="5"/>
      <c r="BUH99" s="5"/>
      <c r="BUI99" s="5"/>
      <c r="BUJ99" s="5"/>
      <c r="BUK99" s="5"/>
      <c r="BUL99" s="5"/>
      <c r="BUM99" s="5"/>
      <c r="BUN99" s="5"/>
      <c r="BUO99" s="5"/>
      <c r="BUP99" s="5"/>
      <c r="BUQ99" s="5"/>
      <c r="BUR99" s="5"/>
      <c r="BUS99" s="5"/>
      <c r="BUT99" s="5"/>
      <c r="BUU99" s="5"/>
      <c r="BUV99" s="5"/>
      <c r="BUW99" s="5"/>
      <c r="BUX99" s="5"/>
      <c r="BUY99" s="5"/>
      <c r="BUZ99" s="5"/>
      <c r="BVA99" s="5"/>
      <c r="BVB99" s="5"/>
      <c r="BVC99" s="5"/>
      <c r="BVD99" s="5"/>
      <c r="BVE99" s="5"/>
      <c r="BVF99" s="5"/>
      <c r="BVG99" s="5"/>
      <c r="BVH99" s="5"/>
      <c r="BVI99" s="5"/>
      <c r="BVJ99" s="5"/>
      <c r="BVK99" s="5"/>
      <c r="BVL99" s="5"/>
      <c r="BVM99" s="5"/>
      <c r="BVN99" s="5"/>
      <c r="BVO99" s="5"/>
      <c r="BVP99" s="5"/>
      <c r="BVQ99" s="5"/>
      <c r="BVR99" s="5"/>
      <c r="BVS99" s="5"/>
      <c r="BVT99" s="5"/>
      <c r="BVU99" s="5"/>
      <c r="BVV99" s="5"/>
      <c r="BVW99" s="5"/>
      <c r="BVX99" s="5"/>
      <c r="BVY99" s="5"/>
      <c r="BVZ99" s="5"/>
      <c r="BWA99" s="5"/>
      <c r="BWB99" s="5"/>
      <c r="BWC99" s="5"/>
      <c r="BWD99" s="5"/>
      <c r="BWE99" s="5"/>
      <c r="BWF99" s="5"/>
      <c r="BWG99" s="5"/>
      <c r="BWH99" s="5"/>
      <c r="BWI99" s="5"/>
      <c r="BWJ99" s="5"/>
      <c r="BWK99" s="5"/>
      <c r="BWL99" s="5"/>
      <c r="BWM99" s="5"/>
      <c r="BWN99" s="5"/>
      <c r="BWO99" s="5"/>
      <c r="BWP99" s="5"/>
      <c r="BWQ99" s="5"/>
      <c r="BWR99" s="5"/>
      <c r="BWS99" s="5"/>
      <c r="BWT99" s="5"/>
      <c r="BWU99" s="5"/>
      <c r="BWV99" s="5"/>
      <c r="BWW99" s="5"/>
      <c r="BWX99" s="5"/>
      <c r="BWY99" s="5"/>
      <c r="BWZ99" s="5"/>
      <c r="BXA99" s="5"/>
      <c r="BXB99" s="5"/>
      <c r="BXC99" s="5"/>
      <c r="BXD99" s="5"/>
      <c r="BXE99" s="5"/>
      <c r="BXF99" s="5"/>
      <c r="BXG99" s="5"/>
      <c r="BXH99" s="5"/>
      <c r="BXI99" s="5"/>
      <c r="BXJ99" s="5"/>
      <c r="BXK99" s="5"/>
      <c r="BXL99" s="5"/>
      <c r="BXM99" s="5"/>
      <c r="BXN99" s="5"/>
      <c r="BXO99" s="5"/>
      <c r="BXP99" s="5"/>
      <c r="BXQ99" s="5"/>
      <c r="BXR99" s="5"/>
      <c r="BXS99" s="5"/>
      <c r="BXT99" s="5"/>
      <c r="BXU99" s="5"/>
      <c r="BXV99" s="5"/>
      <c r="BXW99" s="5"/>
      <c r="BXX99" s="5"/>
      <c r="BXY99" s="5"/>
      <c r="BXZ99" s="5"/>
      <c r="BYA99" s="5"/>
      <c r="BYB99" s="5"/>
      <c r="BYC99" s="5"/>
      <c r="BYD99" s="5"/>
      <c r="BYE99" s="5"/>
      <c r="BYF99" s="5"/>
      <c r="BYG99" s="5"/>
      <c r="BYH99" s="5"/>
      <c r="BYI99" s="5"/>
      <c r="BYJ99" s="5"/>
      <c r="BYK99" s="5"/>
      <c r="BYL99" s="5"/>
      <c r="BYM99" s="5"/>
      <c r="BYN99" s="5"/>
      <c r="BYO99" s="5"/>
      <c r="BYP99" s="5"/>
      <c r="BYQ99" s="5"/>
      <c r="BYR99" s="5"/>
      <c r="BYS99" s="5"/>
      <c r="BYT99" s="5"/>
      <c r="BYU99" s="5"/>
      <c r="BYV99" s="5"/>
      <c r="BYW99" s="5"/>
      <c r="BYX99" s="5"/>
      <c r="BYY99" s="5"/>
      <c r="BYZ99" s="5"/>
      <c r="BZA99" s="5"/>
      <c r="BZB99" s="5"/>
      <c r="BZC99" s="5"/>
      <c r="BZD99" s="5"/>
      <c r="BZE99" s="5"/>
      <c r="BZF99" s="5"/>
      <c r="BZG99" s="5"/>
      <c r="BZH99" s="5"/>
      <c r="BZI99" s="5"/>
      <c r="BZJ99" s="5"/>
      <c r="BZK99" s="5"/>
      <c r="BZL99" s="5"/>
      <c r="BZM99" s="5"/>
      <c r="BZN99" s="5"/>
      <c r="BZO99" s="5"/>
      <c r="BZP99" s="5"/>
      <c r="BZQ99" s="5"/>
      <c r="BZR99" s="5"/>
      <c r="BZS99" s="5"/>
      <c r="BZT99" s="5"/>
      <c r="BZU99" s="5"/>
      <c r="BZV99" s="5"/>
      <c r="BZW99" s="5"/>
      <c r="BZX99" s="5"/>
      <c r="BZY99" s="5"/>
      <c r="BZZ99" s="5"/>
      <c r="CAA99" s="5"/>
      <c r="CAB99" s="5"/>
      <c r="CAC99" s="5"/>
      <c r="CAD99" s="5"/>
      <c r="CAE99" s="5"/>
      <c r="CAF99" s="5"/>
      <c r="CAG99" s="5"/>
      <c r="CAH99" s="5"/>
      <c r="CAI99" s="5"/>
      <c r="CAJ99" s="5"/>
      <c r="CAK99" s="5"/>
      <c r="CAL99" s="5"/>
      <c r="CAM99" s="5"/>
      <c r="CAN99" s="5"/>
      <c r="CAO99" s="5"/>
      <c r="CAP99" s="5"/>
      <c r="CAQ99" s="5"/>
      <c r="CAR99" s="5"/>
      <c r="CAS99" s="5"/>
      <c r="CAT99" s="5"/>
      <c r="CAU99" s="5"/>
      <c r="CAV99" s="5"/>
      <c r="CAW99" s="5"/>
      <c r="CAX99" s="5"/>
      <c r="CAY99" s="5"/>
      <c r="CAZ99" s="5"/>
      <c r="CBA99" s="5"/>
      <c r="CBB99" s="5"/>
      <c r="CBC99" s="5"/>
      <c r="CBD99" s="5"/>
      <c r="CBE99" s="5"/>
      <c r="CBF99" s="5"/>
      <c r="CBG99" s="5"/>
      <c r="CBH99" s="5"/>
      <c r="CBI99" s="5"/>
      <c r="CBJ99" s="5"/>
      <c r="CBK99" s="5"/>
      <c r="CBL99" s="5"/>
      <c r="CBM99" s="5"/>
      <c r="CBN99" s="5"/>
      <c r="CBO99" s="5"/>
      <c r="CBP99" s="5"/>
      <c r="CBQ99" s="5"/>
      <c r="CBR99" s="5"/>
      <c r="CBS99" s="5"/>
      <c r="CBT99" s="5"/>
      <c r="CBU99" s="5"/>
      <c r="CBV99" s="5"/>
      <c r="CBW99" s="5"/>
      <c r="CBX99" s="5"/>
      <c r="CBY99" s="5"/>
      <c r="CBZ99" s="5"/>
      <c r="CCA99" s="5"/>
      <c r="CCB99" s="5"/>
      <c r="CCC99" s="5"/>
      <c r="CCD99" s="5"/>
      <c r="CCE99" s="5"/>
      <c r="CCF99" s="5"/>
      <c r="CCG99" s="5"/>
      <c r="CCH99" s="5"/>
      <c r="CCI99" s="5"/>
      <c r="CCJ99" s="5"/>
      <c r="CCK99" s="5"/>
      <c r="CCL99" s="5"/>
      <c r="CCM99" s="5"/>
      <c r="CCN99" s="5"/>
      <c r="CCO99" s="5"/>
      <c r="CCP99" s="5"/>
      <c r="CCQ99" s="5"/>
      <c r="CCR99" s="5"/>
      <c r="CCS99" s="5"/>
      <c r="CCT99" s="5"/>
      <c r="CCU99" s="5"/>
      <c r="CCV99" s="5"/>
      <c r="CCW99" s="5"/>
      <c r="CCX99" s="5"/>
      <c r="CCY99" s="5"/>
      <c r="CCZ99" s="5"/>
      <c r="CDA99" s="5"/>
      <c r="CDB99" s="5"/>
      <c r="CDC99" s="5"/>
      <c r="CDD99" s="5"/>
      <c r="CDE99" s="5"/>
      <c r="CDF99" s="5"/>
      <c r="CDG99" s="5"/>
      <c r="CDH99" s="5"/>
      <c r="CDI99" s="5"/>
      <c r="CDJ99" s="5"/>
      <c r="CDK99" s="5"/>
      <c r="CDL99" s="5"/>
      <c r="CDM99" s="5"/>
      <c r="CDN99" s="5"/>
      <c r="CDO99" s="5"/>
      <c r="CDP99" s="5"/>
      <c r="CDQ99" s="5"/>
      <c r="CDR99" s="5"/>
      <c r="CDS99" s="5"/>
      <c r="CDT99" s="5"/>
      <c r="CDU99" s="5"/>
      <c r="CDV99" s="5"/>
      <c r="CDW99" s="5"/>
      <c r="CDX99" s="5"/>
      <c r="CDY99" s="5"/>
      <c r="CDZ99" s="5"/>
      <c r="CEA99" s="5"/>
      <c r="CEB99" s="5"/>
      <c r="CEC99" s="5"/>
      <c r="CED99" s="5"/>
      <c r="CEE99" s="5"/>
      <c r="CEF99" s="5"/>
      <c r="CEG99" s="5"/>
      <c r="CEH99" s="5"/>
      <c r="CEI99" s="5"/>
      <c r="CEJ99" s="5"/>
      <c r="CEK99" s="5"/>
      <c r="CEL99" s="5"/>
      <c r="CEM99" s="5"/>
      <c r="CEN99" s="5"/>
      <c r="CEO99" s="5"/>
      <c r="CEP99" s="5"/>
      <c r="CEQ99" s="5"/>
      <c r="CER99" s="5"/>
      <c r="CES99" s="5"/>
      <c r="CET99" s="5"/>
      <c r="CEU99" s="5"/>
      <c r="CEV99" s="5"/>
      <c r="CEW99" s="5"/>
      <c r="CEX99" s="5"/>
      <c r="CEY99" s="5"/>
      <c r="CEZ99" s="5"/>
      <c r="CFA99" s="5"/>
      <c r="CFB99" s="5"/>
      <c r="CFC99" s="5"/>
      <c r="CFD99" s="5"/>
      <c r="CFE99" s="5"/>
      <c r="CFF99" s="5"/>
      <c r="CFG99" s="5"/>
      <c r="CFH99" s="5"/>
      <c r="CFI99" s="5"/>
      <c r="CFJ99" s="5"/>
      <c r="CFK99" s="5"/>
      <c r="CFL99" s="5"/>
      <c r="CFM99" s="5"/>
      <c r="CFN99" s="5"/>
      <c r="CFO99" s="5"/>
      <c r="CFP99" s="5"/>
      <c r="CFQ99" s="5"/>
      <c r="CFR99" s="5"/>
      <c r="CFS99" s="5"/>
      <c r="CFT99" s="5"/>
      <c r="CFU99" s="5"/>
      <c r="CFV99" s="5"/>
      <c r="CFW99" s="5"/>
      <c r="CFX99" s="5"/>
      <c r="CFY99" s="5"/>
      <c r="CFZ99" s="5"/>
      <c r="CGA99" s="5"/>
      <c r="CGB99" s="5"/>
      <c r="CGC99" s="5"/>
      <c r="CGD99" s="5"/>
      <c r="CGE99" s="5"/>
      <c r="CGF99" s="5"/>
      <c r="CGG99" s="5"/>
      <c r="CGH99" s="5"/>
      <c r="CGI99" s="5"/>
      <c r="CGJ99" s="5"/>
      <c r="CGK99" s="5"/>
      <c r="CGL99" s="5"/>
      <c r="CGM99" s="5"/>
      <c r="CGN99" s="5"/>
      <c r="CGO99" s="5"/>
      <c r="CGP99" s="5"/>
      <c r="CGQ99" s="5"/>
      <c r="CGR99" s="5"/>
      <c r="CGS99" s="5"/>
      <c r="CGT99" s="5"/>
      <c r="CGU99" s="5"/>
      <c r="CGV99" s="5"/>
      <c r="CGW99" s="5"/>
      <c r="CGX99" s="5"/>
      <c r="CGY99" s="5"/>
      <c r="CGZ99" s="5"/>
      <c r="CHA99" s="5"/>
      <c r="CHB99" s="5"/>
      <c r="CHC99" s="5"/>
      <c r="CHD99" s="5"/>
      <c r="CHE99" s="5"/>
      <c r="CHF99" s="5"/>
      <c r="CHG99" s="5"/>
      <c r="CHH99" s="5"/>
      <c r="CHI99" s="5"/>
      <c r="CHJ99" s="5"/>
      <c r="CHK99" s="5"/>
      <c r="CHL99" s="5"/>
      <c r="CHM99" s="5"/>
      <c r="CHN99" s="5"/>
      <c r="CHO99" s="5"/>
      <c r="CHP99" s="5"/>
      <c r="CHQ99" s="5"/>
      <c r="CHR99" s="5"/>
      <c r="CHS99" s="5"/>
      <c r="CHT99" s="5"/>
      <c r="CHU99" s="5"/>
      <c r="CHV99" s="5"/>
      <c r="CHW99" s="5"/>
      <c r="CHX99" s="5"/>
      <c r="CHY99" s="5"/>
      <c r="CHZ99" s="5"/>
      <c r="CIA99" s="5"/>
      <c r="CIB99" s="5"/>
      <c r="CIC99" s="5"/>
      <c r="CID99" s="5"/>
      <c r="CIE99" s="5"/>
      <c r="CIF99" s="5"/>
      <c r="CIG99" s="5"/>
      <c r="CIH99" s="5"/>
      <c r="CII99" s="5"/>
      <c r="CIJ99" s="5"/>
      <c r="CIK99" s="5"/>
      <c r="CIL99" s="5"/>
      <c r="CIM99" s="5"/>
      <c r="CIN99" s="5"/>
      <c r="CIO99" s="5"/>
      <c r="CIP99" s="5"/>
      <c r="CIQ99" s="5"/>
      <c r="CIR99" s="5"/>
      <c r="CIS99" s="5"/>
      <c r="CIT99" s="5"/>
      <c r="CIU99" s="5"/>
      <c r="CIV99" s="5"/>
      <c r="CIW99" s="5"/>
      <c r="CIX99" s="5"/>
      <c r="CIY99" s="5"/>
      <c r="CIZ99" s="5"/>
      <c r="CJA99" s="5"/>
      <c r="CJB99" s="5"/>
      <c r="CJC99" s="5"/>
      <c r="CJD99" s="5"/>
      <c r="CJE99" s="5"/>
      <c r="CJF99" s="5"/>
      <c r="CJG99" s="5"/>
      <c r="CJH99" s="5"/>
      <c r="CJI99" s="5"/>
      <c r="CJJ99" s="5"/>
      <c r="CJK99" s="5"/>
      <c r="CJL99" s="5"/>
      <c r="CJM99" s="5"/>
      <c r="CJN99" s="5"/>
      <c r="CJO99" s="5"/>
      <c r="CJP99" s="5"/>
      <c r="CJQ99" s="5"/>
      <c r="CJR99" s="5"/>
      <c r="CJS99" s="5"/>
      <c r="CJT99" s="5"/>
      <c r="CJU99" s="5"/>
      <c r="CJV99" s="5"/>
      <c r="CJW99" s="5"/>
      <c r="CJX99" s="5"/>
      <c r="CJY99" s="5"/>
      <c r="CJZ99" s="5"/>
      <c r="CKA99" s="5"/>
      <c r="CKB99" s="5"/>
      <c r="CKC99" s="5"/>
      <c r="CKD99" s="5"/>
      <c r="CKE99" s="5"/>
      <c r="CKF99" s="5"/>
      <c r="CKG99" s="5"/>
      <c r="CKH99" s="5"/>
      <c r="CKI99" s="5"/>
      <c r="CKJ99" s="5"/>
      <c r="CKK99" s="5"/>
      <c r="CKL99" s="5"/>
      <c r="CKM99" s="5"/>
      <c r="CKN99" s="5"/>
      <c r="CKO99" s="5"/>
      <c r="CKP99" s="5"/>
      <c r="CKQ99" s="5"/>
      <c r="CKR99" s="5"/>
      <c r="CKS99" s="5"/>
      <c r="CKT99" s="5"/>
      <c r="CKU99" s="5"/>
      <c r="CKV99" s="5"/>
      <c r="CKW99" s="5"/>
      <c r="CKX99" s="5"/>
      <c r="CKY99" s="5"/>
      <c r="CKZ99" s="5"/>
      <c r="CLA99" s="5"/>
      <c r="CLB99" s="5"/>
      <c r="CLC99" s="5"/>
      <c r="CLD99" s="5"/>
      <c r="CLE99" s="5"/>
      <c r="CLF99" s="5"/>
      <c r="CLG99" s="5"/>
      <c r="CLH99" s="5"/>
      <c r="CLI99" s="5"/>
      <c r="CLJ99" s="5"/>
      <c r="CLK99" s="5"/>
      <c r="CLL99" s="5"/>
      <c r="CLM99" s="5"/>
      <c r="CLN99" s="5"/>
      <c r="CLO99" s="5"/>
      <c r="CLP99" s="5"/>
      <c r="CLQ99" s="5"/>
      <c r="CLR99" s="5"/>
      <c r="CLS99" s="5"/>
      <c r="CLT99" s="5"/>
      <c r="CLU99" s="5"/>
      <c r="CLV99" s="5"/>
      <c r="CLW99" s="5"/>
      <c r="CLX99" s="5"/>
      <c r="CLY99" s="5"/>
      <c r="CLZ99" s="5"/>
      <c r="CMA99" s="5"/>
      <c r="CMB99" s="5"/>
      <c r="CMC99" s="5"/>
      <c r="CMD99" s="5"/>
      <c r="CME99" s="5"/>
      <c r="CMF99" s="5"/>
      <c r="CMG99" s="5"/>
      <c r="CMH99" s="5"/>
      <c r="CMI99" s="5"/>
      <c r="CMJ99" s="5"/>
      <c r="CMK99" s="5"/>
      <c r="CML99" s="5"/>
      <c r="CMM99" s="5"/>
      <c r="CMN99" s="5"/>
      <c r="CMO99" s="5"/>
      <c r="CMP99" s="5"/>
      <c r="CMQ99" s="5"/>
      <c r="CMR99" s="5"/>
      <c r="CMS99" s="5"/>
      <c r="CMT99" s="5"/>
      <c r="CMU99" s="5"/>
      <c r="CMV99" s="5"/>
      <c r="CMW99" s="5"/>
      <c r="CMX99" s="5"/>
      <c r="CMY99" s="5"/>
      <c r="CMZ99" s="5"/>
      <c r="CNA99" s="5"/>
      <c r="CNB99" s="5"/>
      <c r="CNC99" s="5"/>
      <c r="CND99" s="5"/>
      <c r="CNE99" s="5"/>
      <c r="CNF99" s="5"/>
      <c r="CNG99" s="5"/>
      <c r="CNH99" s="5"/>
      <c r="CNI99" s="5"/>
      <c r="CNJ99" s="5"/>
      <c r="CNK99" s="5"/>
      <c r="CNL99" s="5"/>
      <c r="CNM99" s="5"/>
      <c r="CNN99" s="5"/>
      <c r="CNO99" s="5"/>
      <c r="CNP99" s="5"/>
      <c r="CNQ99" s="5"/>
      <c r="CNR99" s="5"/>
      <c r="CNS99" s="5"/>
      <c r="CNT99" s="5"/>
      <c r="CNU99" s="5"/>
      <c r="CNV99" s="5"/>
      <c r="CNW99" s="5"/>
      <c r="CNX99" s="5"/>
      <c r="CNY99" s="5"/>
      <c r="CNZ99" s="5"/>
      <c r="COA99" s="5"/>
      <c r="COB99" s="5"/>
      <c r="COC99" s="5"/>
      <c r="COD99" s="5"/>
      <c r="COE99" s="5"/>
      <c r="COF99" s="5"/>
      <c r="COG99" s="5"/>
      <c r="COH99" s="5"/>
      <c r="COI99" s="5"/>
      <c r="COJ99" s="5"/>
      <c r="COK99" s="5"/>
      <c r="COL99" s="5"/>
      <c r="COM99" s="5"/>
      <c r="CON99" s="5"/>
      <c r="COO99" s="5"/>
      <c r="COP99" s="5"/>
      <c r="COQ99" s="5"/>
      <c r="COR99" s="5"/>
      <c r="COS99" s="5"/>
      <c r="COT99" s="5"/>
      <c r="COU99" s="5"/>
      <c r="COV99" s="5"/>
      <c r="COW99" s="5"/>
      <c r="COX99" s="5"/>
      <c r="COY99" s="5"/>
      <c r="COZ99" s="5"/>
      <c r="CPA99" s="5"/>
      <c r="CPB99" s="5"/>
      <c r="CPC99" s="5"/>
      <c r="CPD99" s="5"/>
      <c r="CPE99" s="5"/>
      <c r="CPF99" s="5"/>
      <c r="CPG99" s="5"/>
      <c r="CPH99" s="5"/>
      <c r="CPI99" s="5"/>
      <c r="CPJ99" s="5"/>
      <c r="CPK99" s="5"/>
      <c r="CPL99" s="5"/>
      <c r="CPM99" s="5"/>
      <c r="CPN99" s="5"/>
      <c r="CPO99" s="5"/>
      <c r="CPP99" s="5"/>
      <c r="CPQ99" s="5"/>
      <c r="CPR99" s="5"/>
      <c r="CPS99" s="5"/>
      <c r="CPT99" s="5"/>
      <c r="CPU99" s="5"/>
      <c r="CPV99" s="5"/>
      <c r="CPW99" s="5"/>
      <c r="CPX99" s="5"/>
      <c r="CPY99" s="5"/>
      <c r="CPZ99" s="5"/>
      <c r="CQA99" s="5"/>
      <c r="CQB99" s="5"/>
      <c r="CQC99" s="5"/>
      <c r="CQD99" s="5"/>
      <c r="CQE99" s="5"/>
      <c r="CQF99" s="5"/>
      <c r="CQG99" s="5"/>
      <c r="CQH99" s="5"/>
      <c r="CQI99" s="5"/>
      <c r="CQJ99" s="5"/>
      <c r="CQK99" s="5"/>
      <c r="CQL99" s="5"/>
      <c r="CQM99" s="5"/>
      <c r="CQN99" s="5"/>
      <c r="CQO99" s="5"/>
      <c r="CQP99" s="5"/>
      <c r="CQQ99" s="5"/>
      <c r="CQR99" s="5"/>
      <c r="CQS99" s="5"/>
      <c r="CQT99" s="5"/>
      <c r="CQU99" s="5"/>
      <c r="CQV99" s="5"/>
      <c r="CQW99" s="5"/>
      <c r="CQX99" s="5"/>
      <c r="CQY99" s="5"/>
      <c r="CQZ99" s="5"/>
      <c r="CRA99" s="5"/>
      <c r="CRB99" s="5"/>
      <c r="CRC99" s="5"/>
      <c r="CRD99" s="5"/>
      <c r="CRE99" s="5"/>
      <c r="CRF99" s="5"/>
      <c r="CRG99" s="5"/>
      <c r="CRH99" s="5"/>
      <c r="CRI99" s="5"/>
      <c r="CRJ99" s="5"/>
      <c r="CRK99" s="5"/>
      <c r="CRL99" s="5"/>
      <c r="CRM99" s="5"/>
      <c r="CRN99" s="5"/>
      <c r="CRO99" s="5"/>
      <c r="CRP99" s="5"/>
      <c r="CRQ99" s="5"/>
      <c r="CRR99" s="5"/>
      <c r="CRS99" s="5"/>
      <c r="CRT99" s="5"/>
      <c r="CRU99" s="5"/>
      <c r="CRV99" s="5"/>
      <c r="CRW99" s="5"/>
      <c r="CRX99" s="5"/>
      <c r="CRY99" s="5"/>
      <c r="CRZ99" s="5"/>
      <c r="CSA99" s="5"/>
      <c r="CSB99" s="5"/>
      <c r="CSC99" s="5"/>
      <c r="CSD99" s="5"/>
      <c r="CSE99" s="5"/>
      <c r="CSF99" s="5"/>
      <c r="CSG99" s="5"/>
      <c r="CSH99" s="5"/>
      <c r="CSI99" s="5"/>
      <c r="CSJ99" s="5"/>
      <c r="CSK99" s="5"/>
      <c r="CSL99" s="5"/>
      <c r="CSM99" s="5"/>
      <c r="CSN99" s="5"/>
      <c r="CSO99" s="5"/>
      <c r="CSP99" s="5"/>
      <c r="CSQ99" s="5"/>
      <c r="CSR99" s="5"/>
      <c r="CSS99" s="5"/>
      <c r="CST99" s="5"/>
      <c r="CSU99" s="5"/>
      <c r="CSV99" s="5"/>
      <c r="CSW99" s="5"/>
      <c r="CSX99" s="5"/>
      <c r="CSY99" s="5"/>
      <c r="CSZ99" s="5"/>
      <c r="CTA99" s="5"/>
      <c r="CTB99" s="5"/>
      <c r="CTC99" s="5"/>
      <c r="CTD99" s="5"/>
      <c r="CTE99" s="5"/>
      <c r="CTF99" s="5"/>
      <c r="CTG99" s="5"/>
      <c r="CTH99" s="5"/>
      <c r="CTI99" s="5"/>
      <c r="CTJ99" s="5"/>
      <c r="CTK99" s="5"/>
      <c r="CTL99" s="5"/>
      <c r="CTM99" s="5"/>
      <c r="CTN99" s="5"/>
      <c r="CTO99" s="5"/>
      <c r="CTP99" s="5"/>
      <c r="CTQ99" s="5"/>
      <c r="CTR99" s="5"/>
      <c r="CTS99" s="5"/>
    </row>
  </sheetData>
  <autoFilter xmlns:etc="http://www.wps.cn/officeDocument/2017/etCustomData" ref="A5:XFD99" etc:filterBottomFollowUsedRange="0">
    <extLst/>
  </autoFilter>
  <mergeCells count="127">
    <mergeCell ref="A1:U1"/>
    <mergeCell ref="N2:T2"/>
    <mergeCell ref="D6:E6"/>
    <mergeCell ref="J6:M6"/>
    <mergeCell ref="D7:E7"/>
    <mergeCell ref="J7:M7"/>
    <mergeCell ref="D8:E8"/>
    <mergeCell ref="J8:M8"/>
    <mergeCell ref="D9:E9"/>
    <mergeCell ref="J9:M9"/>
    <mergeCell ref="D10:E10"/>
    <mergeCell ref="J10:M10"/>
    <mergeCell ref="D11:E11"/>
    <mergeCell ref="J11:M11"/>
    <mergeCell ref="D12:E12"/>
    <mergeCell ref="J12:M12"/>
    <mergeCell ref="J13:M13"/>
    <mergeCell ref="J14:M14"/>
    <mergeCell ref="J15:M15"/>
    <mergeCell ref="J16:M16"/>
    <mergeCell ref="J17:M17"/>
    <mergeCell ref="J18:M18"/>
    <mergeCell ref="J19:M19"/>
    <mergeCell ref="J20:M20"/>
    <mergeCell ref="J21:M21"/>
    <mergeCell ref="D22:E22"/>
    <mergeCell ref="J22:M22"/>
    <mergeCell ref="J23:M23"/>
    <mergeCell ref="J24:M24"/>
    <mergeCell ref="J25:M25"/>
    <mergeCell ref="J26:M26"/>
    <mergeCell ref="J27:M27"/>
    <mergeCell ref="J28:M28"/>
    <mergeCell ref="J29:M29"/>
    <mergeCell ref="J30:M30"/>
    <mergeCell ref="J31:M31"/>
    <mergeCell ref="J32:M32"/>
    <mergeCell ref="J33:M33"/>
    <mergeCell ref="D34:E34"/>
    <mergeCell ref="J34:M34"/>
    <mergeCell ref="J35:M35"/>
    <mergeCell ref="J36:M36"/>
    <mergeCell ref="J37:M37"/>
    <mergeCell ref="J38:M38"/>
    <mergeCell ref="J39:M39"/>
    <mergeCell ref="J40:M40"/>
    <mergeCell ref="J41:M41"/>
    <mergeCell ref="J42:M42"/>
    <mergeCell ref="J43:M43"/>
    <mergeCell ref="J44:M44"/>
    <mergeCell ref="J45:M45"/>
    <mergeCell ref="J46:M46"/>
    <mergeCell ref="J47:M47"/>
    <mergeCell ref="J48:M48"/>
    <mergeCell ref="J49:M49"/>
    <mergeCell ref="J50:M50"/>
    <mergeCell ref="J51:M51"/>
    <mergeCell ref="J52:M52"/>
    <mergeCell ref="J53:M53"/>
    <mergeCell ref="J54:M54"/>
    <mergeCell ref="J55:M55"/>
    <mergeCell ref="J56:M56"/>
    <mergeCell ref="J57:M57"/>
    <mergeCell ref="J58:M58"/>
    <mergeCell ref="J59:M59"/>
    <mergeCell ref="J60:M60"/>
    <mergeCell ref="J61:M61"/>
    <mergeCell ref="J62:M62"/>
    <mergeCell ref="J63:M63"/>
    <mergeCell ref="D64:E64"/>
    <mergeCell ref="J64:M64"/>
    <mergeCell ref="D65:E65"/>
    <mergeCell ref="J65:M65"/>
    <mergeCell ref="D66:E66"/>
    <mergeCell ref="J66:M66"/>
    <mergeCell ref="D67:E67"/>
    <mergeCell ref="J67:M67"/>
    <mergeCell ref="D68:E68"/>
    <mergeCell ref="J68:M68"/>
    <mergeCell ref="D69:E69"/>
    <mergeCell ref="J69:M69"/>
    <mergeCell ref="D70:E70"/>
    <mergeCell ref="J70:M70"/>
    <mergeCell ref="J71:M71"/>
    <mergeCell ref="J72:M72"/>
    <mergeCell ref="J73:M73"/>
    <mergeCell ref="J74:M74"/>
    <mergeCell ref="J75:M75"/>
    <mergeCell ref="J76:M76"/>
    <mergeCell ref="J77:M77"/>
    <mergeCell ref="J78:M78"/>
    <mergeCell ref="J79:M79"/>
    <mergeCell ref="J80:M80"/>
    <mergeCell ref="J81:M81"/>
    <mergeCell ref="J82:M82"/>
    <mergeCell ref="J83:M83"/>
    <mergeCell ref="J84:M84"/>
    <mergeCell ref="J85:M85"/>
    <mergeCell ref="J86:M86"/>
    <mergeCell ref="D87:E87"/>
    <mergeCell ref="J87:M87"/>
    <mergeCell ref="J88:M88"/>
    <mergeCell ref="J89:M89"/>
    <mergeCell ref="J90:M90"/>
    <mergeCell ref="J91:M91"/>
    <mergeCell ref="J92:M92"/>
    <mergeCell ref="J93:M93"/>
    <mergeCell ref="J94:M94"/>
    <mergeCell ref="J95:M95"/>
    <mergeCell ref="J96:M96"/>
    <mergeCell ref="D97:E97"/>
    <mergeCell ref="J97:M97"/>
    <mergeCell ref="J98:M98"/>
    <mergeCell ref="J99:M99"/>
    <mergeCell ref="A2:A5"/>
    <mergeCell ref="B2:B5"/>
    <mergeCell ref="C2:C5"/>
    <mergeCell ref="F2:F5"/>
    <mergeCell ref="G2:G5"/>
    <mergeCell ref="H2:H5"/>
    <mergeCell ref="I2:I5"/>
    <mergeCell ref="N3:N5"/>
    <mergeCell ref="T3:T5"/>
    <mergeCell ref="U2:U5"/>
    <mergeCell ref="D2:E4"/>
    <mergeCell ref="J2:M5"/>
    <mergeCell ref="O3:S4"/>
  </mergeCells>
  <pageMargins left="0.314583333333333" right="0.196527777777778" top="0.472222222222222" bottom="0.511805555555556" header="0.5" footer="0.5"/>
  <pageSetup paperSize="8" scale="60"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刘林坤</dc:creator>
  <cp:lastModifiedBy>huawei</cp:lastModifiedBy>
  <dcterms:created xsi:type="dcterms:W3CDTF">2024-10-14T11:11:00Z</dcterms:created>
  <dcterms:modified xsi:type="dcterms:W3CDTF">2026-04-29T12:07:11Z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2052-12.1.2.22550</vt:lpwstr>
  </property>
  <property fmtid="{D5CDD505-2E9C-101B-9397-08002B2CF9AE}" pid="3" name="ICV">
    <vt:lpwstr>1BBC624BBDBEDEFCD083F16978292C1D_42</vt:lpwstr>
  </property>
</Properties>
</file>