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15" windowHeight="7860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7" sheetId="15" r:id="rId15"/>
  </sheets>
  <calcPr calcId="144525"/>
</workbook>
</file>

<file path=xl/sharedStrings.xml><?xml version="1.0" encoding="utf-8"?>
<sst xmlns="http://schemas.openxmlformats.org/spreadsheetml/2006/main" count="812" uniqueCount="359">
  <si>
    <t>盐边县疾病预防控制中心</t>
  </si>
  <si>
    <t>2026年部门预算</t>
  </si>
  <si>
    <t xml:space="preserve">
表1</t>
  </si>
  <si>
    <t xml:space="preserve"> </t>
  </si>
  <si>
    <t>部门收支总表</t>
  </si>
  <si>
    <t>部门：盐边县疾病预防控制中心</t>
  </si>
  <si>
    <t>金额单位：元</t>
  </si>
  <si>
    <t>收    入</t>
  </si>
  <si>
    <t>支    出</t>
  </si>
  <si>
    <t>项    目</t>
  </si>
  <si>
    <t>预算数</t>
  </si>
  <si>
    <r>
      <rPr>
        <sz val="11"/>
        <rFont val="宋体"/>
        <charset val="134"/>
      </rPr>
      <t xml:space="preserve">一、一般公共预算拨款收入 </t>
    </r>
  </si>
  <si>
    <r>
      <rPr>
        <sz val="11"/>
        <rFont val="宋体"/>
        <charset val="134"/>
      </rPr>
      <t>一、一般公共服务支出</t>
    </r>
  </si>
  <si>
    <r>
      <rPr>
        <sz val="11"/>
        <rFont val="宋体"/>
        <charset val="134"/>
      </rPr>
      <t xml:space="preserve">二、政府性基金预算拨款收入 </t>
    </r>
  </si>
  <si>
    <r>
      <rPr>
        <sz val="11"/>
        <rFont val="宋体"/>
        <charset val="134"/>
      </rPr>
      <t>二、外交支出</t>
    </r>
  </si>
  <si>
    <r>
      <rPr>
        <sz val="11"/>
        <rFont val="宋体"/>
        <charset val="134"/>
      </rPr>
      <t xml:space="preserve">三、国有资本经营预算拨款收入 </t>
    </r>
  </si>
  <si>
    <r>
      <rPr>
        <sz val="11"/>
        <rFont val="宋体"/>
        <charset val="134"/>
      </rPr>
      <t>三、国防支出</t>
    </r>
  </si>
  <si>
    <r>
      <rPr>
        <sz val="11"/>
        <rFont val="宋体"/>
        <charset val="134"/>
      </rPr>
      <t xml:space="preserve">四、事业收入 </t>
    </r>
  </si>
  <si>
    <r>
      <rPr>
        <sz val="11"/>
        <rFont val="宋体"/>
        <charset val="134"/>
      </rPr>
      <t>四、公共安全支出</t>
    </r>
  </si>
  <si>
    <r>
      <rPr>
        <sz val="11"/>
        <rFont val="宋体"/>
        <charset val="134"/>
      </rPr>
      <t xml:space="preserve">五、事业单位经营收入 </t>
    </r>
  </si>
  <si>
    <r>
      <rPr>
        <sz val="11"/>
        <rFont val="宋体"/>
        <charset val="134"/>
      </rPr>
      <t>五、教育支出</t>
    </r>
  </si>
  <si>
    <r>
      <rPr>
        <sz val="11"/>
        <rFont val="宋体"/>
        <charset val="134"/>
      </rPr>
      <t xml:space="preserve">六、其他收入 </t>
    </r>
  </si>
  <si>
    <r>
      <rPr>
        <sz val="11"/>
        <rFont val="宋体"/>
        <charset val="134"/>
      </rPr>
      <t>六、科学技术支出</t>
    </r>
  </si>
  <si>
    <t/>
  </si>
  <si>
    <t>七、文化旅游体育与传媒支出</t>
  </si>
  <si>
    <r>
      <rPr>
        <sz val="11"/>
        <rFont val="宋体"/>
        <charset val="134"/>
      </rPr>
      <t>八、社会保障和就业支出</t>
    </r>
  </si>
  <si>
    <r>
      <rPr>
        <sz val="11"/>
        <rFont val="宋体"/>
        <charset val="134"/>
      </rPr>
      <t>九、社会保险基金支出</t>
    </r>
  </si>
  <si>
    <t>十、卫生健康支出</t>
  </si>
  <si>
    <r>
      <rPr>
        <sz val="11"/>
        <rFont val="宋体"/>
        <charset val="134"/>
      </rPr>
      <t>十一、节能环保支出</t>
    </r>
  </si>
  <si>
    <r>
      <rPr>
        <sz val="11"/>
        <rFont val="宋体"/>
        <charset val="134"/>
      </rPr>
      <t>十二、城乡社区支出</t>
    </r>
  </si>
  <si>
    <r>
      <rPr>
        <sz val="11"/>
        <rFont val="宋体"/>
        <charset val="134"/>
      </rPr>
      <t>十三、农林水支出</t>
    </r>
  </si>
  <si>
    <r>
      <rPr>
        <sz val="11"/>
        <rFont val="宋体"/>
        <charset val="134"/>
      </rPr>
      <t>十四、交通运输支出</t>
    </r>
  </si>
  <si>
    <t>十五、资源勘探工业信息等支出</t>
  </si>
  <si>
    <r>
      <rPr>
        <sz val="11"/>
        <rFont val="宋体"/>
        <charset val="134"/>
      </rPr>
      <t>十六、商业服务业等支出</t>
    </r>
  </si>
  <si>
    <r>
      <rPr>
        <sz val="11"/>
        <rFont val="宋体"/>
        <charset val="134"/>
      </rPr>
      <t>十七、金融支出</t>
    </r>
  </si>
  <si>
    <r>
      <rPr>
        <sz val="11"/>
        <rFont val="宋体"/>
        <charset val="134"/>
      </rPr>
      <t>十八、援助其他地区支出</t>
    </r>
  </si>
  <si>
    <t>十九、自然资源海洋气象等支出</t>
  </si>
  <si>
    <r>
      <rPr>
        <sz val="11"/>
        <rFont val="宋体"/>
        <charset val="134"/>
      </rPr>
      <t>二十、住房保障支出</t>
    </r>
  </si>
  <si>
    <r>
      <rPr>
        <sz val="11"/>
        <rFont val="宋体"/>
        <charset val="134"/>
      </rPr>
      <t>二十一、粮油物资储备支出</t>
    </r>
  </si>
  <si>
    <r>
      <rPr>
        <sz val="11"/>
        <rFont val="宋体"/>
        <charset val="134"/>
      </rPr>
      <t>二十二、国有资本经营预算支出</t>
    </r>
  </si>
  <si>
    <t>二十三、灾害防治及应急管理支出</t>
  </si>
  <si>
    <t>二十四、其他支出</t>
  </si>
  <si>
    <t>二十五、债务还本支出</t>
  </si>
  <si>
    <t>二十六、债务付息支出</t>
  </si>
  <si>
    <t>二十七、债务发行费用支出</t>
  </si>
  <si>
    <t>二十八、抗疫特别国债安排的支出</t>
  </si>
  <si>
    <r>
      <rPr>
        <sz val="11"/>
        <rFont val="宋体"/>
        <charset val="134"/>
      </rPr>
      <t>本 年 收 入 合 计</t>
    </r>
  </si>
  <si>
    <r>
      <rPr>
        <sz val="11"/>
        <rFont val="宋体"/>
        <charset val="134"/>
      </rPr>
      <t>本 年 支 出 合 计</t>
    </r>
  </si>
  <si>
    <t>八、上年结转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</si>
  <si>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</si>
  <si>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</si>
  <si>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</si>
  <si>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</si>
  <si>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</si>
  <si>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</si>
  <si>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</si>
  <si>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</si>
  <si>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</si>
  <si>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</si>
  <si>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</si>
  <si>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</si>
  <si>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</si>
  <si>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</si>
  <si>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财政专户管理资金收入</t>
  </si>
  <si>
    <t>单位代码</t>
  </si>
  <si>
    <t>单位名称（科目）</t>
  </si>
  <si>
    <t>合    计</t>
  </si>
  <si>
    <t>8,179,365.48</t>
  </si>
  <si>
    <t>502</t>
  </si>
  <si>
    <r>
      <rPr>
        <sz val="10"/>
        <color rgb="FF000000"/>
        <rFont val="Dialog.plain"/>
        <charset val="134"/>
      </rPr>
      <t>盐边县卫生健康局（部门）</t>
    </r>
  </si>
  <si>
    <t>502018</t>
  </si>
  <si>
    <t>表1-2</t>
  </si>
  <si>
    <t>部门支出总表</t>
  </si>
  <si>
    <t>基本支出</t>
  </si>
  <si>
    <t>项目支出</t>
  </si>
  <si>
    <t>科目编码</t>
  </si>
  <si>
    <t>类</t>
  </si>
  <si>
    <t>款</t>
  </si>
  <si>
    <t>项</t>
  </si>
  <si>
    <t>05</t>
  </si>
  <si>
    <t>02</t>
  </si>
  <si>
    <t>事业单位离退休</t>
  </si>
  <si>
    <t>机关事业单位基本养老保险缴费支出</t>
  </si>
  <si>
    <t>04</t>
  </si>
  <si>
    <t>01</t>
  </si>
  <si>
    <t>疾病预防控制机构</t>
  </si>
  <si>
    <t>事业单位医疗</t>
  </si>
  <si>
    <t>其他行政事业单位医疗支出</t>
  </si>
  <si>
    <t>住房公积金</t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</si>
  <si>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</si>
  <si>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</si>
  <si>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</si>
  <si>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</si>
  <si>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</si>
  <si>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</si>
  <si>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</si>
  <si>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rFont val="宋体"/>
        <charset val="134"/>
      </rPr>
      <t> 一般公共预算拨款收入</t>
    </r>
  </si>
  <si>
    <r>
      <rPr>
        <sz val="11"/>
        <rFont val="宋体"/>
        <charset val="134"/>
      </rPr>
      <t> 一般公共服务支出</t>
    </r>
  </si>
  <si>
    <r>
      <rPr>
        <sz val="11"/>
        <rFont val="宋体"/>
        <charset val="134"/>
      </rPr>
      <t> 政府性基金预算拨款收入</t>
    </r>
  </si>
  <si>
    <r>
      <rPr>
        <sz val="11"/>
        <rFont val="宋体"/>
        <charset val="134"/>
      </rPr>
      <t> 外交支出</t>
    </r>
  </si>
  <si>
    <r>
      <rPr>
        <sz val="11"/>
        <rFont val="宋体"/>
        <charset val="134"/>
      </rPr>
      <t> 国有资本经营预算拨款收入</t>
    </r>
  </si>
  <si>
    <r>
      <rPr>
        <sz val="11"/>
        <rFont val="宋体"/>
        <charset val="134"/>
      </rPr>
      <t> 国防支出</t>
    </r>
  </si>
  <si>
    <t>二、上年结转</t>
  </si>
  <si>
    <r>
      <rPr>
        <sz val="11"/>
        <rFont val="宋体"/>
        <charset val="134"/>
      </rPr>
      <t> 公共安全支出</t>
    </r>
  </si>
  <si>
    <r>
      <rPr>
        <sz val="11"/>
        <rFont val="宋体"/>
        <charset val="134"/>
      </rPr>
      <t> 教育支出</t>
    </r>
  </si>
  <si>
    <r>
      <rPr>
        <sz val="11"/>
        <rFont val="宋体"/>
        <charset val="134"/>
      </rPr>
      <t> 科学技术支出</t>
    </r>
  </si>
  <si>
    <t> 文化旅游体育与传媒支出</t>
  </si>
  <si>
    <r>
      <rPr>
        <sz val="11"/>
        <rFont val="宋体"/>
        <charset val="134"/>
      </rPr>
      <t> 社会保障和就业支出</t>
    </r>
  </si>
  <si>
    <r>
      <rPr>
        <sz val="11"/>
        <rFont val="宋体"/>
        <charset val="134"/>
      </rPr>
      <t> </t>
    </r>
  </si>
  <si>
    <r>
      <rPr>
        <sz val="11"/>
        <rFont val="宋体"/>
        <charset val="134"/>
      </rPr>
      <t> 社会保险基金支出</t>
    </r>
  </si>
  <si>
    <t> 卫生健康支出</t>
  </si>
  <si>
    <r>
      <rPr>
        <sz val="11"/>
        <rFont val="宋体"/>
        <charset val="134"/>
      </rPr>
      <t> 节能环保支出</t>
    </r>
  </si>
  <si>
    <r>
      <rPr>
        <sz val="11"/>
        <rFont val="宋体"/>
        <charset val="134"/>
      </rPr>
      <t> 城乡社区支出</t>
    </r>
  </si>
  <si>
    <r>
      <rPr>
        <sz val="11"/>
        <rFont val="宋体"/>
        <charset val="134"/>
      </rPr>
      <t> 农林水支出</t>
    </r>
  </si>
  <si>
    <r>
      <rPr>
        <sz val="11"/>
        <rFont val="宋体"/>
        <charset val="134"/>
      </rPr>
      <t> 交通运输支出</t>
    </r>
  </si>
  <si>
    <t> 资源勘探工业信息等支出</t>
  </si>
  <si>
    <r>
      <rPr>
        <sz val="11"/>
        <rFont val="宋体"/>
        <charset val="134"/>
      </rPr>
      <t> 商业服务业等支出</t>
    </r>
  </si>
  <si>
    <r>
      <rPr>
        <sz val="11"/>
        <rFont val="宋体"/>
        <charset val="134"/>
      </rPr>
      <t> 金融支出</t>
    </r>
  </si>
  <si>
    <r>
      <rPr>
        <sz val="11"/>
        <rFont val="宋体"/>
        <charset val="134"/>
      </rPr>
      <t> 援助其他地区支出</t>
    </r>
  </si>
  <si>
    <t> 自然资源海洋气象等支出</t>
  </si>
  <si>
    <r>
      <rPr>
        <sz val="11"/>
        <rFont val="宋体"/>
        <charset val="134"/>
      </rPr>
      <t> 住房保障支出</t>
    </r>
  </si>
  <si>
    <r>
      <rPr>
        <sz val="11"/>
        <rFont val="宋体"/>
        <charset val="134"/>
      </rPr>
      <t> 粮油物资储备支出</t>
    </r>
  </si>
  <si>
    <r>
      <rPr>
        <sz val="11"/>
        <rFont val="宋体"/>
        <charset val="134"/>
      </rPr>
      <t> 国有资本经营预算支出</t>
    </r>
  </si>
  <si>
    <r>
      <rPr>
        <sz val="11"/>
        <rFont val="宋体"/>
        <charset val="134"/>
      </rPr>
      <t> 灾害防治及应急管理支出</t>
    </r>
  </si>
  <si>
    <r>
      <rPr>
        <sz val="11"/>
        <rFont val="宋体"/>
        <charset val="134"/>
      </rPr>
      <t> 其他支出</t>
    </r>
  </si>
  <si>
    <t xml:space="preserve">  债务还本支出</t>
  </si>
  <si>
    <r>
      <rPr>
        <sz val="11"/>
        <rFont val="宋体"/>
        <charset val="134"/>
      </rPr>
      <t> 债务付息支出</t>
    </r>
  </si>
  <si>
    <r>
      <rPr>
        <sz val="11"/>
        <rFont val="宋体"/>
        <charset val="134"/>
      </rPr>
      <t> 债务发行费用支出</t>
    </r>
  </si>
  <si>
    <r>
      <rPr>
        <sz val="11"/>
        <rFont val="宋体"/>
        <charset val="134"/>
      </rPr>
      <t> 抗疫特别国债安排的支出</t>
    </r>
  </si>
  <si>
    <t>表2-1</t>
  </si>
  <si>
    <t>财政拨款支出预算表（部门经济分类科目）</t>
  </si>
  <si>
    <t>总计</t>
  </si>
  <si>
    <t>县级当年财政拨款安排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</si>
  <si>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</si>
  <si>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</si>
  <si>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</si>
  <si>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</si>
  <si>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</si>
  <si>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</si>
  <si>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上年财政拨款资金结转</t>
  </si>
  <si>
    <t>小计</t>
  </si>
  <si>
    <r>
      <rPr>
        <sz val="11"/>
        <color rgb="FF000000"/>
        <rFont val="Dialog.plain"/>
        <charset val="134"/>
      </rPr>
      <t> 盐边县疾病预防控制中心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</si>
  <si>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</si>
  <si>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</si>
  <si>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</si>
  <si>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</si>
  <si>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t>1,889,220.00</t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</si>
  <si>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</si>
  <si>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</si>
  <si>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t>628,548.00</t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</si>
  <si>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</si>
  <si>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</si>
  <si>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t>2,556,889.67</t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</si>
  <si>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</si>
  <si>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</si>
  <si>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t>749,243.79</t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</si>
  <si>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</si>
  <si>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</si>
  <si>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t>407,026.44</t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</si>
  <si>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</si>
  <si>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</si>
  <si>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t>46,827.74</t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</si>
  <si>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</si>
  <si>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</si>
  <si>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t>626,922.79</t>
  </si>
  <si>
    <r>
      <rPr>
        <sz val="11"/>
        <color rgb="FF000000"/>
        <rFont val="Dialog.plain"/>
        <charset val="134"/>
      </rPr>
      <t>14</t>
    </r>
  </si>
  <si>
    <r>
      <rPr>
        <sz val="11"/>
        <color rgb="FF000000"/>
        <rFont val="Dialog.plain"/>
        <charset val="134"/>
      </rPr>
      <t>   医疗费</t>
    </r>
  </si>
  <si>
    <t>43,200.00</t>
  </si>
  <si>
    <r>
      <rPr>
        <sz val="11"/>
        <color rgb="FF000000"/>
        <rFont val="Dialog.plain"/>
        <charset val="134"/>
      </rPr>
      <t>  商品和服务支出</t>
    </r>
  </si>
  <si>
    <t>639,054.46</t>
  </si>
  <si>
    <t>302</t>
  </si>
  <si>
    <r>
      <rPr>
        <sz val="11"/>
        <color rgb="FF000000"/>
        <rFont val="Dialog.plain"/>
        <charset val="134"/>
      </rPr>
      <t>   办公费</t>
    </r>
  </si>
  <si>
    <t>84,000.00</t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</si>
  <si>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</si>
  <si>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</si>
  <si>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t>12,600.00</t>
  </si>
  <si>
    <r>
      <rPr>
        <sz val="11"/>
        <color rgb="FF000000"/>
        <rFont val="Dialog.plain"/>
        <charset val="134"/>
      </rPr>
      <t>06</t>
    </r>
  </si>
  <si>
    <r>
      <rPr>
        <sz val="11"/>
        <color rgb="FF000000"/>
        <rFont val="Dialog.plain"/>
        <charset val="134"/>
      </rPr>
      <t>   电费</t>
    </r>
  </si>
  <si>
    <t>16,200.00</t>
  </si>
  <si>
    <r>
      <rPr>
        <sz val="11"/>
        <color rgb="FF000000"/>
        <rFont val="Dialog.plain"/>
        <charset val="134"/>
      </rPr>
      <t>   邮电费</t>
    </r>
  </si>
  <si>
    <t>14,400.00</t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</si>
  <si>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</si>
  <si>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差旅费</t>
    </r>
  </si>
  <si>
    <t>128,000.00</t>
  </si>
  <si>
    <r>
      <rPr>
        <sz val="11"/>
        <color rgb="FF000000"/>
        <rFont val="Dialog.plain"/>
        <charset val="134"/>
      </rPr>
      <t>   维修（护）费</t>
    </r>
  </si>
  <si>
    <t>1,200.00</t>
  </si>
  <si>
    <t xml:space="preserve"> 培训费</t>
  </si>
  <si>
    <t>15,000.00</t>
  </si>
  <si>
    <r>
      <rPr>
        <sz val="11"/>
        <color rgb="FF000000"/>
        <rFont val="Dialog.plain"/>
        <charset val="134"/>
      </rPr>
      <t>26</t>
    </r>
  </si>
  <si>
    <r>
      <rPr>
        <sz val="11"/>
        <color rgb="FF000000"/>
        <rFont val="Dialog.plain"/>
        <charset val="134"/>
      </rPr>
      <t>   劳务费</t>
    </r>
  </si>
  <si>
    <t>30,000.00</t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</si>
  <si>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</si>
  <si>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</si>
  <si>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t>102,060.69</t>
  </si>
  <si>
    <t xml:space="preserve"> 公务用车运行维护费</t>
  </si>
  <si>
    <t xml:space="preserve"> 税金及附加费用</t>
  </si>
  <si>
    <t>86,921.70</t>
  </si>
  <si>
    <t xml:space="preserve"> 其他商品和服务支出</t>
  </si>
  <si>
    <t>133,672.07</t>
  </si>
  <si>
    <r>
      <rPr>
        <sz val="11"/>
        <color rgb="FF000000"/>
        <rFont val="Dialog.plain"/>
        <charset val="134"/>
      </rPr>
      <t>  对个人和家庭的补助</t>
    </r>
  </si>
  <si>
    <t>512,432.59</t>
  </si>
  <si>
    <t>303</t>
  </si>
  <si>
    <r>
      <rPr>
        <sz val="11"/>
        <color rgb="FF000000"/>
        <rFont val="Dialog.plain"/>
        <charset val="134"/>
      </rPr>
      <t>   生活补助</t>
    </r>
  </si>
  <si>
    <t>68,280.00</t>
  </si>
  <si>
    <r>
      <rPr>
        <sz val="11"/>
        <color rgb="FF000000"/>
        <rFont val="Dialog.plain"/>
        <charset val="134"/>
      </rPr>
      <t>   医疗费补助</t>
    </r>
  </si>
  <si>
    <t>443,912.59</t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</si>
  <si>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</si>
  <si>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奖励金</t>
    </r>
  </si>
  <si>
    <t>240.00</t>
  </si>
  <si>
    <t>表3</t>
  </si>
  <si>
    <t>一般公共预算支出预算表</t>
  </si>
  <si>
    <t>当年财政拨款安排</t>
  </si>
  <si>
    <t>208</t>
  </si>
  <si>
    <r>
      <rPr>
        <sz val="11"/>
        <color rgb="FF000000"/>
        <rFont val="Dialog.plain"/>
        <charset val="134"/>
      </rPr>
      <t> 事业单位离退休</t>
    </r>
  </si>
  <si>
    <t>284,007.41</t>
  </si>
  <si>
    <r>
      <rPr>
        <sz val="11"/>
        <color rgb="FF000000"/>
        <rFont val="Dialog.plain"/>
        <charset val="134"/>
      </rPr>
      <t> 机关事业单位基本养老保险缴费支出</t>
    </r>
  </si>
  <si>
    <t>210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</si>
  <si>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疾病预防控制机构</t>
    </r>
  </si>
  <si>
    <t>6,068,965.05</t>
  </si>
  <si>
    <t>11</t>
  </si>
  <si>
    <r>
      <rPr>
        <sz val="11"/>
        <color rgb="FF000000"/>
        <rFont val="Dialog.plain"/>
        <charset val="134"/>
      </rPr>
      <t> 事业单位医疗</t>
    </r>
  </si>
  <si>
    <t>99</t>
  </si>
  <si>
    <r>
      <rPr>
        <sz val="11"/>
        <color rgb="FF000000"/>
        <rFont val="Dialog.plain"/>
        <charset val="134"/>
      </rPr>
      <t> 其他行政事业单位医疗支出</t>
    </r>
  </si>
  <si>
    <t>221</t>
  </si>
  <si>
    <r>
      <rPr>
        <sz val="11"/>
        <color rgb="FF000000"/>
        <rFont val="Dialog.plain"/>
        <charset val="134"/>
      </rPr>
      <t> 住房公积金</t>
    </r>
  </si>
  <si>
    <t>表3-1</t>
  </si>
  <si>
    <t>一般公共预算基本支出预算表</t>
  </si>
  <si>
    <t>人员经费</t>
  </si>
  <si>
    <t>公用经费</t>
  </si>
  <si>
    <t>表3-2</t>
  </si>
  <si>
    <t>一般公共预算项目支出预算表</t>
  </si>
  <si>
    <t>金额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</si>
  <si>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</si>
  <si>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</si>
  <si>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</si>
  <si>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</si>
  <si>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</si>
  <si>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</si>
  <si>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</si>
  <si>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</si>
  <si>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</si>
  <si>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</si>
  <si>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</si>
  <si>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</si>
  <si>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此表无数据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</si>
  <si>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</si>
  <si>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</si>
  <si>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</si>
  <si>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</si>
  <si>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</si>
  <si>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t>表6</t>
  </si>
  <si>
    <t>部门预算项目绩效目标表</t>
  </si>
  <si>
    <t>(2026年度)</t>
  </si>
  <si>
    <t>项目名称</t>
  </si>
  <si>
    <t>医疗卫生辅助岗位人员经费</t>
  </si>
  <si>
    <t>部门（单位）</t>
  </si>
  <si>
    <t>项目资金
（万元）</t>
  </si>
  <si>
    <t>年度资金总额</t>
  </si>
  <si>
    <t>财政拨款</t>
  </si>
  <si>
    <t>其他资金</t>
  </si>
  <si>
    <t>总体目标</t>
  </si>
  <si>
    <t>全额保障2名辅助岗人员工资及五险一金</t>
  </si>
  <si>
    <t>绩效指标</t>
  </si>
  <si>
    <t>一级指标</t>
  </si>
  <si>
    <t>二级指标</t>
  </si>
  <si>
    <t>三级指标</t>
  </si>
  <si>
    <t>指标值（包含数字及文字描述）</t>
  </si>
  <si>
    <t>产出指标</t>
  </si>
  <si>
    <t>数量指标</t>
  </si>
  <si>
    <t>辅助人员数量</t>
  </si>
  <si>
    <t>2人</t>
  </si>
  <si>
    <t>质量指标</t>
  </si>
  <si>
    <t>全额保障辅助岗人员经费</t>
  </si>
  <si>
    <t>100％</t>
  </si>
  <si>
    <t>时效指标</t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</si>
  <si>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6</t>
    </r>
    <r>
      <rPr>
        <sz val="10"/>
        <rFont val="宋体"/>
        <charset val="134"/>
      </rPr>
      <t>年内完成项目</t>
    </r>
  </si>
  <si>
    <t>2026年</t>
  </si>
  <si>
    <t xml:space="preserve"> 成本指标</t>
  </si>
  <si>
    <t>经济成本指标</t>
  </si>
  <si>
    <t>成本控制</t>
  </si>
  <si>
    <t>≤8万元</t>
  </si>
  <si>
    <t>效益指标</t>
  </si>
  <si>
    <t>社会效益指标</t>
  </si>
  <si>
    <t>确保辅助岗人员稳定</t>
  </si>
  <si>
    <t>满意度指标</t>
  </si>
  <si>
    <t>服务对象满意度指标</t>
  </si>
  <si>
    <t>满意率</t>
  </si>
  <si>
    <t>≥95％</t>
  </si>
  <si>
    <t>表7</t>
  </si>
  <si>
    <t>部门整体支出绩效目标表</t>
  </si>
  <si>
    <t>（2026年度）</t>
  </si>
  <si>
    <t>部门（单位）名称</t>
  </si>
  <si>
    <t>年度
主要
任务</t>
  </si>
  <si>
    <t>任务名称</t>
  </si>
  <si>
    <t>主要内容</t>
  </si>
  <si>
    <t>重大传染病工作、重点传染病防治、地方病病情监测及其它工作</t>
  </si>
  <si>
    <t>严格抓好我县艾滋病、肺结核、血吸虫病等重大传染病以及病毒性肝炎、痢疾、麻疹、麻风、疟疾、流行性出血热等重点传染病防治和克山病、碘缺乏病等地方病病情监测。按照上级要求继续做好登革热蚊媒监测工作。开展好全县健康教育、公共场所卫生和饮用水卫生监测及“四害”密度监测等基础性工作。</t>
  </si>
  <si>
    <t>继续有限开展免疫规划工作</t>
  </si>
  <si>
    <t>免疫规划工作规范、安全、有效开展，确保国家免疫规划疫苗接种率达标;维持无脊灰状态;努力实现消除麻疹。</t>
  </si>
  <si>
    <t>落实“一岗双责”</t>
  </si>
  <si>
    <t>压实党风廉政责任，确保违纪违规“零”事件。</t>
  </si>
  <si>
    <t>其它任务</t>
  </si>
  <si>
    <t>积极完成上级下达的各项目标任务和临时性工作任务。</t>
  </si>
  <si>
    <t>年度部门整体支出预算资金（万元）</t>
  </si>
  <si>
    <t>资金总额</t>
  </si>
  <si>
    <t>年度
总体
目标</t>
  </si>
  <si>
    <t>目标1：以理论学习培训为手段，提高中心干部职工的整体素质。通过学习和培训，提高党员干部职工的思想政治素质、政策水平、法制观念。全面提升基层组织建设整体水平，增强党组织的创造力、凝聚力和战斗力。目标2：继续巩固“二级甲等”疾病预防控制机构成果。目标3：积极参与创建国家卫生县城创建，加强中心人员、技术、物资储备，发挥在卫生应急处置中的主力军作用。目标4：充分履行县级疾病预防控制机构工作职责。努力做好艾滋病、结核病、乙肝、血吸虫病等重大传染病防控和突发公共卫生事件、自然灾害应急处置工作；加强全县接种门诊规范化建设和免疫规划精细化管理指导工作，认真落实以麻疹防控为主的免疫规划工作，降低疫苗针对传染病发病率，确保全县法定传染病报告发病率低于全市平均发病水平。目标5：按照基本公共卫生服务相关项目工作要求，以服务基层为宗旨，调整工作布局、加强职工培训，不断提高疾病防控专业技术机构管理能力和服务质量。目标6：切实依法推进机构改革和事业单位人事制度改革；积极稳妥做好奖励性绩效工资分配管理工作；加强人才队伍建设，不断提高人员综合素质，继续抓好质量管理工作，完善质量运行体系。</t>
  </si>
  <si>
    <t>年
度
绩
效
指
标</t>
  </si>
  <si>
    <t>指标值
（包含数字及文字描述）</t>
  </si>
  <si>
    <t>单位在编在岗职工</t>
  </si>
  <si>
    <t>36人</t>
  </si>
  <si>
    <t>组织机构人员培训次数</t>
  </si>
  <si>
    <t>≥5次</t>
  </si>
  <si>
    <t>钉螺调查任务完成率</t>
  </si>
  <si>
    <t>≥90%</t>
  </si>
  <si>
    <t>疟疾媒介调查任务完成率</t>
  </si>
  <si>
    <t>艾滋病免费抗病毒治疗任务</t>
  </si>
  <si>
    <t>≥92%</t>
  </si>
  <si>
    <t>适龄儿童国家免疫规划接种率</t>
  </si>
  <si>
    <t>生活饮用水监测</t>
  </si>
  <si>
    <t>76个</t>
  </si>
  <si>
    <t>农村环境卫生监测</t>
  </si>
  <si>
    <t>24个</t>
  </si>
  <si>
    <t>学生近视及其他重点常见病和健康影响因素监测与干预</t>
  </si>
  <si>
    <t>1840人</t>
  </si>
  <si>
    <t>食品安全风险监测</t>
  </si>
  <si>
    <t>50个</t>
  </si>
  <si>
    <t>地方病监测完成率</t>
  </si>
  <si>
    <t>≥95%</t>
  </si>
  <si>
    <t>麻风病规定随访到位率</t>
  </si>
  <si>
    <t>0-6岁儿童眼保健和视力检查覆盖率</t>
  </si>
  <si>
    <t>7岁以下儿童健康管理率</t>
  </si>
  <si>
    <t>肺结核患者治疗任务完成率</t>
  </si>
  <si>
    <t>≥85%</t>
  </si>
  <si>
    <t>肺结核患者治疗成功率</t>
  </si>
  <si>
    <t>病原学阳性肺结核患者的耐药筛查率</t>
  </si>
  <si>
    <t>传染病和突发公共卫生事件报 告率</t>
  </si>
  <si>
    <t>&gt;95%</t>
  </si>
  <si>
    <t>病媒生物监测结果分析报告率</t>
  </si>
  <si>
    <t>≥80%</t>
  </si>
  <si>
    <t>麻风病可疑线索报告率</t>
  </si>
  <si>
    <t>病媒生物监测结果报告分析率</t>
  </si>
  <si>
    <t>艾滋病规范化随访干预比例</t>
  </si>
  <si>
    <t>艾滋病高危人群干预</t>
  </si>
  <si>
    <t>≥70%</t>
  </si>
  <si>
    <t>生活饮用水监测完成率</t>
  </si>
  <si>
    <t>农村环境卫生监测完成率</t>
  </si>
  <si>
    <t>学生近视及其他重点常见病和健康影响因素监测与干预完成率</t>
  </si>
  <si>
    <t>食品安全风险监测完成率</t>
  </si>
  <si>
    <t xml:space="preserve"> 完成各项指标时间</t>
  </si>
  <si>
    <t>2026年12月底前</t>
  </si>
  <si>
    <t>经济效益指标</t>
  </si>
  <si>
    <t>≤817.94万元</t>
  </si>
  <si>
    <t>基本公共卫生服务水平</t>
  </si>
  <si>
    <t>不断提高</t>
  </si>
  <si>
    <t>重大传染病水平</t>
  </si>
  <si>
    <t>可持续影响指标</t>
  </si>
  <si>
    <t>体系水平能力建设</t>
  </si>
  <si>
    <t>不断加强疾病预防控制体系建设，提高卫生专业技术人员专业技术水平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</si>
</sst>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  <numFmt numFmtId="177" formatCode="0.00_ "/>
    <numFmt numFmtId="178" formatCode="#,##0.00_ "/>
    <numFmt numFmtId="179" formatCode="###0.00"/>
  </numFmts>
  <fonts count="47">
    <font>
      <sz val="11"/>
      <color indexed="8"/>
      <name val="宋体"/>
      <charset val="1"/>
      <scheme val="minor"/>
    </font>
    <font>
      <sz val="11"/>
      <color theme="1"/>
      <name val="等线"/>
      <charset val="134"/>
    </font>
    <font>
      <sz val="11"/>
      <name val="宋体"/>
      <charset val="134"/>
    </font>
    <font>
      <b/>
      <sz val="18"/>
      <color rgb="FF00000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9"/>
      <name val="simhei"/>
      <charset val="134"/>
    </font>
    <font>
      <b/>
      <sz val="16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1"/>
      <color rgb="FF000000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sz val="11"/>
      <color rgb="FF000000"/>
      <name val="SimSun"/>
      <charset val="134"/>
    </font>
    <font>
      <sz val="11"/>
      <color rgb="FF000000"/>
      <name val="Dialog.plain"/>
      <charset val="134"/>
    </font>
    <font>
      <b/>
      <sz val="16"/>
      <name val="黑体"/>
      <charset val="134"/>
    </font>
    <font>
      <sz val="11"/>
      <color theme="1"/>
      <name val="SimSun"/>
      <charset val="134"/>
    </font>
    <font>
      <sz val="10"/>
      <color rgb="FF000000"/>
      <name val="宋体"/>
      <charset val="134"/>
    </font>
    <font>
      <sz val="9"/>
      <name val="Hiragino Sans GB"/>
      <charset val="134"/>
    </font>
    <font>
      <b/>
      <sz val="9"/>
      <name val="Hiragino Sans GB"/>
      <charset val="134"/>
    </font>
    <font>
      <b/>
      <sz val="36"/>
      <name val="黑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color rgb="FF000000"/>
      <name val="Dialog.plai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FFFFFF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7" fillId="4" borderId="34" applyNumberFormat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43" fontId="25" fillId="0" borderId="0" applyFont="0" applyFill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8" borderId="35" applyNumberFormat="0" applyFont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36" applyNumberFormat="0" applyFill="0" applyAlignment="0" applyProtection="0">
      <alignment vertical="center"/>
    </xf>
    <xf numFmtId="0" fontId="37" fillId="0" borderId="36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2" fillId="0" borderId="37" applyNumberFormat="0" applyFill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8" fillId="12" borderId="38" applyNumberFormat="0" applyAlignment="0" applyProtection="0">
      <alignment vertical="center"/>
    </xf>
    <xf numFmtId="0" fontId="39" fillId="12" borderId="34" applyNumberFormat="0" applyAlignment="0" applyProtection="0">
      <alignment vertical="center"/>
    </xf>
    <xf numFmtId="0" fontId="40" fillId="13" borderId="39" applyNumberFormat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41" fillId="0" borderId="40" applyNumberFormat="0" applyFill="0" applyAlignment="0" applyProtection="0">
      <alignment vertical="center"/>
    </xf>
    <xf numFmtId="0" fontId="42" fillId="0" borderId="41" applyNumberFormat="0" applyFill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5" fillId="0" borderId="0"/>
  </cellStyleXfs>
  <cellXfs count="148">
    <xf numFmtId="0" fontId="0" fillId="0" borderId="0" xfId="0" applyFo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</xf>
    <xf numFmtId="0" fontId="5" fillId="2" borderId="11" xfId="0" applyFont="1" applyFill="1" applyBorder="1" applyAlignment="1" applyProtection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 applyProtection="1">
      <alignment horizontal="center" vertical="center"/>
    </xf>
    <xf numFmtId="0" fontId="5" fillId="2" borderId="14" xfId="0" applyFont="1" applyFill="1" applyBorder="1" applyAlignment="1" applyProtection="1">
      <alignment horizontal="center" vertical="center"/>
    </xf>
    <xf numFmtId="0" fontId="5" fillId="2" borderId="15" xfId="0" applyFont="1" applyFill="1" applyBorder="1" applyAlignment="1" applyProtection="1">
      <alignment horizontal="center" vertical="center"/>
    </xf>
    <xf numFmtId="0" fontId="5" fillId="2" borderId="16" xfId="0" applyFont="1" applyFill="1" applyBorder="1" applyAlignment="1" applyProtection="1">
      <alignment horizontal="center" vertical="center"/>
    </xf>
    <xf numFmtId="177" fontId="5" fillId="2" borderId="12" xfId="0" applyNumberFormat="1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 applyProtection="1">
      <alignment horizontal="left" vertical="center"/>
    </xf>
    <xf numFmtId="0" fontId="5" fillId="2" borderId="19" xfId="0" applyFont="1" applyFill="1" applyBorder="1" applyAlignment="1" applyProtection="1">
      <alignment horizontal="left" vertical="center"/>
    </xf>
    <xf numFmtId="0" fontId="5" fillId="2" borderId="2" xfId="0" applyFont="1" applyFill="1" applyBorder="1" applyAlignment="1" applyProtection="1">
      <alignment horizontal="center" vertical="center"/>
    </xf>
    <xf numFmtId="0" fontId="7" fillId="2" borderId="20" xfId="0" applyNumberFormat="1" applyFont="1" applyFill="1" applyBorder="1" applyAlignment="1" applyProtection="1">
      <alignment horizontal="center" vertical="center"/>
    </xf>
    <xf numFmtId="0" fontId="7" fillId="2" borderId="21" xfId="0" applyNumberFormat="1" applyFont="1" applyFill="1" applyBorder="1" applyAlignment="1" applyProtection="1">
      <alignment horizontal="center" vertical="center"/>
    </xf>
    <xf numFmtId="0" fontId="5" fillId="2" borderId="18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49" fontId="7" fillId="2" borderId="23" xfId="0" applyNumberFormat="1" applyFont="1" applyFill="1" applyBorder="1" applyAlignment="1" applyProtection="1">
      <alignment horizontal="center" vertical="center" wrapText="1"/>
    </xf>
    <xf numFmtId="49" fontId="7" fillId="2" borderId="24" xfId="0" applyNumberFormat="1" applyFont="1" applyFill="1" applyBorder="1" applyAlignment="1" applyProtection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10" fontId="5" fillId="2" borderId="23" xfId="0" applyNumberFormat="1" applyFont="1" applyFill="1" applyBorder="1" applyAlignment="1">
      <alignment horizontal="center" vertical="center" wrapText="1"/>
    </xf>
    <xf numFmtId="10" fontId="5" fillId="2" borderId="24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9" fontId="5" fillId="2" borderId="23" xfId="0" applyNumberFormat="1" applyFont="1" applyFill="1" applyBorder="1" applyAlignment="1">
      <alignment horizontal="center" vertical="center" wrapText="1"/>
    </xf>
    <xf numFmtId="9" fontId="5" fillId="2" borderId="24" xfId="0" applyNumberFormat="1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 applyProtection="1">
      <alignment horizontal="center" vertical="center"/>
    </xf>
    <xf numFmtId="0" fontId="5" fillId="2" borderId="6" xfId="0" applyFont="1" applyFill="1" applyBorder="1" applyAlignment="1" applyProtection="1">
      <alignment horizontal="center" vertical="center"/>
    </xf>
    <xf numFmtId="0" fontId="5" fillId="2" borderId="20" xfId="0" applyFont="1" applyFill="1" applyBorder="1" applyAlignment="1" applyProtection="1">
      <alignment horizontal="center" vertical="center"/>
    </xf>
    <xf numFmtId="0" fontId="5" fillId="2" borderId="21" xfId="0" applyFont="1" applyFill="1" applyBorder="1" applyAlignment="1" applyProtection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left" vertical="center"/>
    </xf>
    <xf numFmtId="178" fontId="7" fillId="2" borderId="2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3" fontId="7" fillId="2" borderId="2" xfId="0" applyNumberFormat="1" applyFont="1" applyFill="1" applyBorder="1" applyAlignment="1" applyProtection="1">
      <alignment horizontal="left" vertical="center"/>
    </xf>
    <xf numFmtId="0" fontId="7" fillId="2" borderId="20" xfId="0" applyNumberFormat="1" applyFont="1" applyFill="1" applyBorder="1" applyAlignment="1" applyProtection="1">
      <alignment horizontal="center" vertical="center" wrapText="1"/>
    </xf>
    <xf numFmtId="49" fontId="7" fillId="2" borderId="2" xfId="0" applyNumberFormat="1" applyFont="1" applyFill="1" applyBorder="1" applyAlignment="1" applyProtection="1">
      <alignment horizontal="left" vertical="center" wrapText="1"/>
    </xf>
    <xf numFmtId="0" fontId="7" fillId="2" borderId="8" xfId="0" applyFont="1" applyFill="1" applyBorder="1" applyAlignment="1">
      <alignment horizontal="center" vertical="center"/>
    </xf>
    <xf numFmtId="0" fontId="7" fillId="2" borderId="8" xfId="0" applyNumberFormat="1" applyFont="1" applyFill="1" applyBorder="1" applyAlignment="1" applyProtection="1">
      <alignment horizontal="center" vertical="center"/>
    </xf>
    <xf numFmtId="0" fontId="5" fillId="2" borderId="25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/>
    </xf>
    <xf numFmtId="0" fontId="7" fillId="2" borderId="5" xfId="0" applyNumberFormat="1" applyFont="1" applyFill="1" applyBorder="1" applyAlignment="1" applyProtection="1">
      <alignment horizontal="center" vertical="center"/>
    </xf>
    <xf numFmtId="0" fontId="0" fillId="2" borderId="0" xfId="0" applyFont="1" applyFill="1">
      <alignment vertical="center"/>
    </xf>
    <xf numFmtId="0" fontId="8" fillId="2" borderId="26" xfId="0" applyFont="1" applyFill="1" applyBorder="1">
      <alignment vertical="center"/>
    </xf>
    <xf numFmtId="0" fontId="2" fillId="2" borderId="26" xfId="0" applyFont="1" applyFill="1" applyBorder="1">
      <alignment vertical="center"/>
    </xf>
    <xf numFmtId="0" fontId="10" fillId="2" borderId="0" xfId="0" applyFont="1" applyFill="1" applyBorder="1" applyAlignment="1">
      <alignment vertical="center" wrapText="1"/>
    </xf>
    <xf numFmtId="0" fontId="8" fillId="2" borderId="26" xfId="0" applyFont="1" applyFill="1" applyBorder="1" applyAlignment="1">
      <alignment vertical="center" wrapText="1"/>
    </xf>
    <xf numFmtId="0" fontId="11" fillId="2" borderId="26" xfId="0" applyFont="1" applyFill="1" applyBorder="1" applyAlignment="1">
      <alignment horizontal="center" vertical="center"/>
    </xf>
    <xf numFmtId="0" fontId="8" fillId="2" borderId="27" xfId="0" applyFont="1" applyFill="1" applyBorder="1">
      <alignment vertical="center"/>
    </xf>
    <xf numFmtId="0" fontId="2" fillId="2" borderId="27" xfId="0" applyFont="1" applyFill="1" applyBorder="1" applyAlignment="1">
      <alignment horizontal="left" vertical="center"/>
    </xf>
    <xf numFmtId="0" fontId="8" fillId="2" borderId="28" xfId="0" applyFont="1" applyFill="1" applyBorder="1">
      <alignment vertical="center"/>
    </xf>
    <xf numFmtId="0" fontId="12" fillId="2" borderId="2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vertical="center" wrapText="1"/>
    </xf>
    <xf numFmtId="0" fontId="13" fillId="2" borderId="28" xfId="0" applyFont="1" applyFill="1" applyBorder="1">
      <alignment vertical="center"/>
    </xf>
    <xf numFmtId="4" fontId="12" fillId="2" borderId="2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right" vertical="center"/>
    </xf>
    <xf numFmtId="0" fontId="8" fillId="2" borderId="29" xfId="0" applyFont="1" applyFill="1" applyBorder="1">
      <alignment vertical="center"/>
    </xf>
    <xf numFmtId="0" fontId="8" fillId="2" borderId="29" xfId="0" applyFont="1" applyFill="1" applyBorder="1" applyAlignment="1">
      <alignment vertical="center" wrapText="1"/>
    </xf>
    <xf numFmtId="0" fontId="2" fillId="2" borderId="26" xfId="0" applyFont="1" applyFill="1" applyBorder="1" applyAlignment="1">
      <alignment horizontal="right" vertical="center" wrapText="1"/>
    </xf>
    <xf numFmtId="0" fontId="2" fillId="2" borderId="2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0" fontId="8" fillId="2" borderId="30" xfId="0" applyFont="1" applyFill="1" applyBorder="1">
      <alignment vertical="center"/>
    </xf>
    <xf numFmtId="0" fontId="8" fillId="2" borderId="31" xfId="0" applyFont="1" applyFill="1" applyBorder="1">
      <alignment vertical="center"/>
    </xf>
    <xf numFmtId="0" fontId="8" fillId="2" borderId="31" xfId="0" applyFont="1" applyFill="1" applyBorder="1" applyAlignment="1">
      <alignment vertical="center" wrapText="1"/>
    </xf>
    <xf numFmtId="0" fontId="13" fillId="2" borderId="31" xfId="0" applyFont="1" applyFill="1" applyBorder="1" applyAlignment="1">
      <alignment vertical="center" wrapText="1"/>
    </xf>
    <xf numFmtId="177" fontId="14" fillId="2" borderId="2" xfId="0" applyNumberFormat="1" applyFont="1" applyFill="1" applyBorder="1" applyAlignment="1">
      <alignment horizontal="left" vertical="center" wrapText="1"/>
    </xf>
    <xf numFmtId="0" fontId="8" fillId="2" borderId="32" xfId="0" applyFont="1" applyFill="1" applyBorder="1" applyAlignment="1">
      <alignment vertical="center" wrapText="1"/>
    </xf>
    <xf numFmtId="0" fontId="15" fillId="2" borderId="26" xfId="0" applyFont="1" applyFill="1" applyBorder="1" applyAlignment="1">
      <alignment vertical="center" wrapText="1"/>
    </xf>
    <xf numFmtId="0" fontId="16" fillId="2" borderId="26" xfId="0" applyFont="1" applyFill="1" applyBorder="1" applyAlignment="1">
      <alignment horizontal="right" vertical="center" wrapText="1"/>
    </xf>
    <xf numFmtId="0" fontId="2" fillId="2" borderId="27" xfId="0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/>
    </xf>
    <xf numFmtId="0" fontId="0" fillId="2" borderId="2" xfId="0" applyFont="1" applyFill="1" applyBorder="1">
      <alignment vertical="center"/>
    </xf>
    <xf numFmtId="4" fontId="17" fillId="2" borderId="2" xfId="0" applyNumberFormat="1" applyFont="1" applyFill="1" applyBorder="1" applyAlignment="1">
      <alignment horizontal="right" vertical="center"/>
    </xf>
    <xf numFmtId="0" fontId="14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right" vertical="center"/>
    </xf>
    <xf numFmtId="0" fontId="15" fillId="2" borderId="31" xfId="0" applyFont="1" applyFill="1" applyBorder="1" applyAlignment="1">
      <alignment vertical="center" wrapText="1"/>
    </xf>
    <xf numFmtId="0" fontId="0" fillId="2" borderId="0" xfId="0" applyFill="1">
      <alignment vertical="center"/>
    </xf>
    <xf numFmtId="0" fontId="8" fillId="2" borderId="26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8" fillId="2" borderId="27" xfId="0" applyFont="1" applyFill="1" applyBorder="1" applyAlignment="1">
      <alignment vertical="center"/>
    </xf>
    <xf numFmtId="0" fontId="15" fillId="2" borderId="27" xfId="0" applyFont="1" applyFill="1" applyBorder="1" applyAlignment="1">
      <alignment vertical="center" wrapText="1"/>
    </xf>
    <xf numFmtId="0" fontId="13" fillId="2" borderId="28" xfId="0" applyFont="1" applyFill="1" applyBorder="1" applyAlignment="1">
      <alignment vertical="center"/>
    </xf>
    <xf numFmtId="0" fontId="18" fillId="2" borderId="2" xfId="0" applyFont="1" applyFill="1" applyBorder="1" applyAlignment="1">
      <alignment horizontal="left" vertical="center" wrapText="1"/>
    </xf>
    <xf numFmtId="0" fontId="0" fillId="2" borderId="2" xfId="0" applyFill="1" applyBorder="1">
      <alignment vertical="center"/>
    </xf>
    <xf numFmtId="0" fontId="8" fillId="2" borderId="27" xfId="0" applyFont="1" applyFill="1" applyBorder="1" applyAlignment="1">
      <alignment vertical="center" wrapText="1"/>
    </xf>
    <xf numFmtId="0" fontId="2" fillId="2" borderId="27" xfId="0" applyFont="1" applyFill="1" applyBorder="1" applyAlignment="1">
      <alignment vertical="center"/>
    </xf>
    <xf numFmtId="0" fontId="16" fillId="2" borderId="28" xfId="0" applyFont="1" applyFill="1" applyBorder="1">
      <alignment vertical="center"/>
    </xf>
    <xf numFmtId="0" fontId="15" fillId="2" borderId="26" xfId="0" applyFont="1" applyFill="1" applyBorder="1">
      <alignment vertical="center"/>
    </xf>
    <xf numFmtId="0" fontId="16" fillId="2" borderId="26" xfId="0" applyFont="1" applyFill="1" applyBorder="1" applyAlignment="1">
      <alignment horizontal="right" vertical="center"/>
    </xf>
    <xf numFmtId="0" fontId="15" fillId="2" borderId="28" xfId="0" applyFont="1" applyFill="1" applyBorder="1">
      <alignment vertical="center"/>
    </xf>
    <xf numFmtId="0" fontId="19" fillId="2" borderId="26" xfId="0" applyFont="1" applyFill="1" applyBorder="1" applyAlignment="1">
      <alignment horizontal="center" vertical="center"/>
    </xf>
    <xf numFmtId="0" fontId="16" fillId="2" borderId="27" xfId="0" applyFont="1" applyFill="1" applyBorder="1" applyAlignment="1">
      <alignment horizontal="center" vertical="center"/>
    </xf>
    <xf numFmtId="179" fontId="7" fillId="2" borderId="2" xfId="0" applyNumberFormat="1" applyFont="1" applyFill="1" applyBorder="1" applyAlignment="1" applyProtection="1">
      <alignment vertical="center" wrapText="1"/>
    </xf>
    <xf numFmtId="4" fontId="12" fillId="2" borderId="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4" fontId="0" fillId="2" borderId="2" xfId="0" applyNumberFormat="1" applyFont="1" applyFill="1" applyBorder="1" applyAlignment="1">
      <alignment horizontal="center" vertical="center"/>
    </xf>
    <xf numFmtId="177" fontId="0" fillId="2" borderId="2" xfId="0" applyNumberFormat="1" applyFont="1" applyFill="1" applyBorder="1" applyAlignment="1">
      <alignment horizontal="center" vertical="center"/>
    </xf>
    <xf numFmtId="4" fontId="17" fillId="2" borderId="2" xfId="0" applyNumberFormat="1" applyFont="1" applyFill="1" applyBorder="1" applyAlignment="1">
      <alignment horizontal="center" vertical="center"/>
    </xf>
    <xf numFmtId="4" fontId="20" fillId="2" borderId="2" xfId="0" applyNumberFormat="1" applyFont="1" applyFill="1" applyBorder="1" applyAlignment="1">
      <alignment horizontal="center" vertical="center"/>
    </xf>
    <xf numFmtId="0" fontId="21" fillId="2" borderId="2" xfId="0" applyFont="1" applyFill="1" applyBorder="1" applyAlignment="1">
      <alignment horizontal="right" vertical="center"/>
    </xf>
    <xf numFmtId="0" fontId="21" fillId="2" borderId="2" xfId="0" applyFont="1" applyFill="1" applyBorder="1" applyAlignment="1">
      <alignment horizontal="left" vertical="center"/>
    </xf>
    <xf numFmtId="0" fontId="21" fillId="2" borderId="2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right" vertical="center"/>
    </xf>
    <xf numFmtId="0" fontId="22" fillId="2" borderId="28" xfId="0" applyFont="1" applyFill="1" applyBorder="1" applyAlignment="1">
      <alignment vertical="center" wrapText="1"/>
    </xf>
    <xf numFmtId="0" fontId="22" fillId="2" borderId="31" xfId="0" applyFont="1" applyFill="1" applyBorder="1" applyAlignment="1">
      <alignment vertical="center" wrapText="1"/>
    </xf>
    <xf numFmtId="0" fontId="22" fillId="2" borderId="2" xfId="0" applyFont="1" applyFill="1" applyBorder="1" applyAlignment="1">
      <alignment vertical="center" wrapText="1"/>
    </xf>
    <xf numFmtId="0" fontId="23" fillId="2" borderId="28" xfId="0" applyFont="1" applyFill="1" applyBorder="1" applyAlignment="1">
      <alignment vertical="center" wrapText="1"/>
    </xf>
    <xf numFmtId="0" fontId="23" fillId="2" borderId="31" xfId="0" applyFont="1" applyFill="1" applyBorder="1" applyAlignment="1">
      <alignment vertical="center" wrapText="1"/>
    </xf>
    <xf numFmtId="0" fontId="15" fillId="2" borderId="29" xfId="0" applyFont="1" applyFill="1" applyBorder="1">
      <alignment vertical="center"/>
    </xf>
    <xf numFmtId="0" fontId="22" fillId="2" borderId="29" xfId="0" applyFont="1" applyFill="1" applyBorder="1" applyAlignment="1">
      <alignment vertical="center" wrapText="1"/>
    </xf>
    <xf numFmtId="0" fontId="15" fillId="2" borderId="33" xfId="0" applyFont="1" applyFill="1" applyBorder="1" applyAlignment="1">
      <alignment vertical="center" wrapText="1"/>
    </xf>
    <xf numFmtId="0" fontId="24" fillId="2" borderId="0" xfId="0" applyFont="1" applyFill="1" applyBorder="1" applyAlignment="1">
      <alignment horizontal="center" vertical="center" wrapText="1"/>
    </xf>
    <xf numFmtId="176" fontId="11" fillId="2" borderId="0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 quotePrefix="1">
      <alignment horizontal="center" vertical="center"/>
    </xf>
    <xf numFmtId="0" fontId="14" fillId="2" borderId="2" xfId="0" applyFont="1" applyFill="1" applyBorder="1" applyAlignment="1" quotePrefix="1">
      <alignment horizontal="left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tabSelected="1" topLeftCell="A2" workbookViewId="0">
      <selection activeCell="A2" sqref="A2"/>
    </sheetView>
  </sheetViews>
  <sheetFormatPr defaultColWidth="10" defaultRowHeight="13.5" outlineLevelRow="2"/>
  <cols>
    <col min="1" max="1" width="143.625" style="73" customWidth="1"/>
    <col min="2" max="2" width="9.75" style="73" customWidth="1"/>
    <col min="3" max="16384" width="10" style="73"/>
  </cols>
  <sheetData>
    <row r="1" ht="84.95" customHeight="1" spans="1:1">
      <c r="A1" s="146" t="s">
        <v>0</v>
      </c>
    </row>
    <row r="2" ht="195.6" customHeight="1" spans="1:1">
      <c r="A2" s="146" t="s">
        <v>1</v>
      </c>
    </row>
    <row r="3" ht="146.65" customHeight="1" spans="1:1">
      <c r="A3" s="147">
        <v>46080</v>
      </c>
    </row>
  </sheetData>
  <pageMargins left="0.75" right="0.75" top="0.270000010728836" bottom="0.270000010728836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3.5"/>
  <cols>
    <col min="1" max="1" width="1.5" style="73" customWidth="1"/>
    <col min="2" max="2" width="13.375" style="73" customWidth="1"/>
    <col min="3" max="3" width="41" style="73" customWidth="1"/>
    <col min="4" max="9" width="16.375" style="73" customWidth="1"/>
    <col min="10" max="10" width="9.75" style="73" customWidth="1"/>
    <col min="11" max="16384" width="10" style="73"/>
  </cols>
  <sheetData>
    <row r="1" ht="16.35" customHeight="1" spans="1:9">
      <c r="A1" s="74"/>
      <c r="B1" s="75"/>
      <c r="C1" s="76"/>
      <c r="D1" s="77"/>
      <c r="E1" s="77"/>
      <c r="F1" s="77"/>
      <c r="G1" s="77"/>
      <c r="H1" s="77"/>
      <c r="I1" s="91" t="s">
        <v>232</v>
      </c>
    </row>
    <row r="2" ht="22.9" customHeight="1" spans="1:9">
      <c r="A2" s="74"/>
      <c r="B2" s="78" t="s">
        <v>233</v>
      </c>
      <c r="C2" s="78"/>
      <c r="D2" s="78"/>
      <c r="E2" s="78"/>
      <c r="F2" s="78"/>
      <c r="G2" s="78"/>
      <c r="H2" s="78"/>
      <c r="I2" s="78"/>
    </row>
    <row r="3" ht="19.5" customHeight="1" spans="1:9">
      <c r="A3" s="79"/>
      <c r="B3" s="80" t="s">
        <v>5</v>
      </c>
      <c r="C3" s="80"/>
      <c r="D3" s="92"/>
      <c r="E3" s="92"/>
      <c r="F3" s="92"/>
      <c r="G3" s="92"/>
      <c r="H3" s="92"/>
      <c r="I3" s="92" t="s">
        <v>6</v>
      </c>
    </row>
    <row r="4" ht="24.4" customHeight="1" spans="1:9">
      <c r="A4" s="81"/>
      <c r="B4" s="82" t="s">
        <v>234</v>
      </c>
      <c r="C4" s="82" t="s">
        <v>65</v>
      </c>
      <c r="D4" s="82" t="s">
        <v>235</v>
      </c>
      <c r="E4" s="82"/>
      <c r="F4" s="82"/>
      <c r="G4" s="82"/>
      <c r="H4" s="82"/>
      <c r="I4" s="82"/>
    </row>
    <row r="5" ht="24.4" customHeight="1" spans="1:9">
      <c r="A5" s="83"/>
      <c r="B5" s="82"/>
      <c r="C5" s="82"/>
      <c r="D5" s="82" t="s">
        <v>53</v>
      </c>
      <c r="E5" s="93" t="s">
        <v>236</v>
      </c>
      <c r="F5" s="82" t="s">
        <v>237</v>
      </c>
      <c r="G5" s="82"/>
      <c r="H5" s="82"/>
      <c r="I5" s="82" t="s">
        <v>238</v>
      </c>
    </row>
    <row r="6" ht="24.4" customHeight="1" spans="1:9">
      <c r="A6" s="83"/>
      <c r="B6" s="82"/>
      <c r="C6" s="82"/>
      <c r="D6" s="82"/>
      <c r="E6" s="93"/>
      <c r="F6" s="82" t="s">
        <v>140</v>
      </c>
      <c r="G6" s="82" t="s">
        <v>239</v>
      </c>
      <c r="H6" s="82" t="s">
        <v>240</v>
      </c>
      <c r="I6" s="82"/>
    </row>
    <row r="7" ht="22.9" customHeight="1" spans="1:9">
      <c r="A7" s="84"/>
      <c r="B7" s="82"/>
      <c r="C7" s="82" t="s">
        <v>66</v>
      </c>
      <c r="D7" s="85"/>
      <c r="E7" s="85"/>
      <c r="F7" s="85"/>
      <c r="G7" s="85"/>
      <c r="H7" s="85"/>
      <c r="I7" s="85"/>
    </row>
    <row r="8" ht="22.9" customHeight="1" spans="1:9">
      <c r="A8" s="83"/>
      <c r="B8" s="86">
        <v>502018</v>
      </c>
      <c r="C8" s="94" t="s">
        <v>0</v>
      </c>
      <c r="D8" s="88">
        <v>15000</v>
      </c>
      <c r="E8" s="88"/>
      <c r="F8" s="88">
        <v>15000</v>
      </c>
      <c r="G8" s="88"/>
      <c r="H8" s="88">
        <v>15000</v>
      </c>
      <c r="I8" s="88"/>
    </row>
    <row r="9" ht="9.75" customHeight="1" spans="1:9">
      <c r="A9" s="89"/>
      <c r="B9" s="89"/>
      <c r="C9" s="89"/>
      <c r="D9" s="89"/>
      <c r="E9" s="89"/>
      <c r="F9" s="89"/>
      <c r="G9" s="89"/>
      <c r="H9" s="89"/>
      <c r="I9" s="8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6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pane ySplit="6" topLeftCell="A7" activePane="bottomLeft" state="frozen"/>
      <selection/>
      <selection pane="bottomLeft" activeCell="F16" sqref="F16"/>
    </sheetView>
  </sheetViews>
  <sheetFormatPr defaultColWidth="10" defaultRowHeight="13.5"/>
  <cols>
    <col min="1" max="1" width="1.5" style="73" customWidth="1"/>
    <col min="2" max="4" width="6.125" style="73" customWidth="1"/>
    <col min="5" max="5" width="13.375" style="73" customWidth="1"/>
    <col min="6" max="6" width="41" style="73" customWidth="1"/>
    <col min="7" max="9" width="16.375" style="73" customWidth="1"/>
    <col min="10" max="11" width="9.75" style="73" customWidth="1"/>
    <col min="12" max="16384" width="10" style="73"/>
  </cols>
  <sheetData>
    <row r="1" ht="16.35" customHeight="1" spans="1:9">
      <c r="A1" s="74"/>
      <c r="B1" s="75"/>
      <c r="C1" s="75"/>
      <c r="D1" s="75"/>
      <c r="E1" s="76"/>
      <c r="F1" s="76"/>
      <c r="G1" s="77"/>
      <c r="H1" s="77"/>
      <c r="I1" s="91" t="s">
        <v>241</v>
      </c>
    </row>
    <row r="2" ht="22.9" customHeight="1" spans="1:9">
      <c r="A2" s="74"/>
      <c r="B2" s="78" t="s">
        <v>242</v>
      </c>
      <c r="C2" s="78"/>
      <c r="D2" s="78"/>
      <c r="E2" s="78"/>
      <c r="F2" s="78"/>
      <c r="G2" s="78"/>
      <c r="H2" s="78"/>
      <c r="I2" s="78"/>
    </row>
    <row r="3" ht="19.5" customHeight="1" spans="1:9">
      <c r="A3" s="79"/>
      <c r="B3" s="80" t="s">
        <v>5</v>
      </c>
      <c r="C3" s="80"/>
      <c r="D3" s="80"/>
      <c r="E3" s="80"/>
      <c r="F3" s="80"/>
      <c r="G3" s="79"/>
      <c r="H3" s="79"/>
      <c r="I3" s="92" t="s">
        <v>6</v>
      </c>
    </row>
    <row r="4" ht="24.4" customHeight="1" spans="1:9">
      <c r="A4" s="81"/>
      <c r="B4" s="82" t="s">
        <v>9</v>
      </c>
      <c r="C4" s="82"/>
      <c r="D4" s="82"/>
      <c r="E4" s="82"/>
      <c r="F4" s="82"/>
      <c r="G4" s="82" t="s">
        <v>243</v>
      </c>
      <c r="H4" s="82"/>
      <c r="I4" s="82"/>
    </row>
    <row r="5" ht="24.4" customHeight="1" spans="1:9">
      <c r="A5" s="83"/>
      <c r="B5" s="82" t="s">
        <v>75</v>
      </c>
      <c r="C5" s="82"/>
      <c r="D5" s="82"/>
      <c r="E5" s="82" t="s">
        <v>64</v>
      </c>
      <c r="F5" s="82" t="s">
        <v>65</v>
      </c>
      <c r="G5" s="82" t="s">
        <v>53</v>
      </c>
      <c r="H5" s="82" t="s">
        <v>73</v>
      </c>
      <c r="I5" s="82" t="s">
        <v>74</v>
      </c>
    </row>
    <row r="6" ht="24.4" customHeight="1" spans="1:9">
      <c r="A6" s="83"/>
      <c r="B6" s="82" t="s">
        <v>76</v>
      </c>
      <c r="C6" s="82" t="s">
        <v>77</v>
      </c>
      <c r="D6" s="82" t="s">
        <v>78</v>
      </c>
      <c r="E6" s="82"/>
      <c r="F6" s="82"/>
      <c r="G6" s="82"/>
      <c r="H6" s="82"/>
      <c r="I6" s="82"/>
    </row>
    <row r="7" ht="22.9" customHeight="1" spans="1:9">
      <c r="A7" s="84"/>
      <c r="B7" s="82"/>
      <c r="C7" s="82"/>
      <c r="D7" s="82"/>
      <c r="E7" s="82"/>
      <c r="F7" s="82" t="s">
        <v>66</v>
      </c>
      <c r="G7" s="85"/>
      <c r="H7" s="85"/>
      <c r="I7" s="85"/>
    </row>
    <row r="8" ht="22.9" customHeight="1" spans="1:9">
      <c r="A8" s="83"/>
      <c r="B8" s="86"/>
      <c r="C8" s="86"/>
      <c r="D8" s="86"/>
      <c r="E8" s="86">
        <v>502018</v>
      </c>
      <c r="F8" s="87" t="s">
        <v>244</v>
      </c>
      <c r="G8" s="88"/>
      <c r="H8" s="88"/>
      <c r="I8" s="88"/>
    </row>
    <row r="9" ht="9.75" customHeight="1" spans="1:9">
      <c r="A9" s="89"/>
      <c r="B9" s="90"/>
      <c r="C9" s="90"/>
      <c r="D9" s="90"/>
      <c r="E9" s="90"/>
      <c r="F9" s="89"/>
      <c r="G9" s="89"/>
      <c r="H9" s="89"/>
      <c r="I9" s="8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51388888888889" right="0.751388888888889" top="0.271527777777778" bottom="0.271527777777778" header="0" footer="0"/>
  <pageSetup paperSize="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pane ySplit="6" topLeftCell="A7" activePane="bottomLeft" state="frozen"/>
      <selection/>
      <selection pane="bottomLeft" activeCell="D14" sqref="D14"/>
    </sheetView>
  </sheetViews>
  <sheetFormatPr defaultColWidth="10" defaultRowHeight="13.5"/>
  <cols>
    <col min="1" max="1" width="1.5" style="73" customWidth="1"/>
    <col min="2" max="2" width="13.375" style="73" customWidth="1"/>
    <col min="3" max="3" width="41" style="73" customWidth="1"/>
    <col min="4" max="9" width="16.375" style="73" customWidth="1"/>
    <col min="10" max="10" width="9.75" style="73" customWidth="1"/>
    <col min="11" max="16384" width="10" style="73"/>
  </cols>
  <sheetData>
    <row r="1" ht="16.35" customHeight="1" spans="1:9">
      <c r="A1" s="74"/>
      <c r="B1" s="75"/>
      <c r="C1" s="76"/>
      <c r="D1" s="77"/>
      <c r="E1" s="77"/>
      <c r="F1" s="77"/>
      <c r="G1" s="77"/>
      <c r="H1" s="77"/>
      <c r="I1" s="91" t="s">
        <v>245</v>
      </c>
    </row>
    <row r="2" ht="22.9" customHeight="1" spans="1:9">
      <c r="A2" s="74"/>
      <c r="B2" s="78" t="s">
        <v>246</v>
      </c>
      <c r="C2" s="78"/>
      <c r="D2" s="78"/>
      <c r="E2" s="78"/>
      <c r="F2" s="78"/>
      <c r="G2" s="78"/>
      <c r="H2" s="78"/>
      <c r="I2" s="78"/>
    </row>
    <row r="3" ht="19.5" customHeight="1" spans="1:9">
      <c r="A3" s="79"/>
      <c r="B3" s="80" t="s">
        <v>5</v>
      </c>
      <c r="C3" s="80"/>
      <c r="D3" s="92"/>
      <c r="E3" s="92"/>
      <c r="F3" s="92"/>
      <c r="G3" s="92"/>
      <c r="H3" s="92"/>
      <c r="I3" s="92" t="s">
        <v>6</v>
      </c>
    </row>
    <row r="4" ht="24.4" customHeight="1" spans="1:9">
      <c r="A4" s="81"/>
      <c r="B4" s="82" t="s">
        <v>234</v>
      </c>
      <c r="C4" s="82" t="s">
        <v>65</v>
      </c>
      <c r="D4" s="82" t="s">
        <v>235</v>
      </c>
      <c r="E4" s="82"/>
      <c r="F4" s="82"/>
      <c r="G4" s="82"/>
      <c r="H4" s="82"/>
      <c r="I4" s="82"/>
    </row>
    <row r="5" ht="24.4" customHeight="1" spans="1:9">
      <c r="A5" s="83"/>
      <c r="B5" s="82"/>
      <c r="C5" s="82"/>
      <c r="D5" s="82" t="s">
        <v>53</v>
      </c>
      <c r="E5" s="93" t="s">
        <v>236</v>
      </c>
      <c r="F5" s="82" t="s">
        <v>237</v>
      </c>
      <c r="G5" s="82"/>
      <c r="H5" s="82"/>
      <c r="I5" s="82" t="s">
        <v>238</v>
      </c>
    </row>
    <row r="6" ht="24.4" customHeight="1" spans="1:9">
      <c r="A6" s="83"/>
      <c r="B6" s="82"/>
      <c r="C6" s="82"/>
      <c r="D6" s="82"/>
      <c r="E6" s="93"/>
      <c r="F6" s="82" t="s">
        <v>140</v>
      </c>
      <c r="G6" s="82" t="s">
        <v>239</v>
      </c>
      <c r="H6" s="82" t="s">
        <v>240</v>
      </c>
      <c r="I6" s="82"/>
    </row>
    <row r="7" ht="22.9" customHeight="1" spans="1:9">
      <c r="A7" s="84"/>
      <c r="B7" s="82"/>
      <c r="C7" s="82" t="s">
        <v>66</v>
      </c>
      <c r="D7" s="85"/>
      <c r="E7" s="85"/>
      <c r="F7" s="85"/>
      <c r="G7" s="85"/>
      <c r="H7" s="85"/>
      <c r="I7" s="85"/>
    </row>
    <row r="8" ht="22.9" customHeight="1" spans="1:9">
      <c r="A8" s="83"/>
      <c r="B8" s="86">
        <v>502018</v>
      </c>
      <c r="C8" s="87" t="s">
        <v>244</v>
      </c>
      <c r="D8" s="88"/>
      <c r="E8" s="88"/>
      <c r="F8" s="88"/>
      <c r="G8" s="88"/>
      <c r="H8" s="88"/>
      <c r="I8" s="88"/>
    </row>
    <row r="9" ht="9.75" customHeight="1" spans="1:9">
      <c r="A9" s="89"/>
      <c r="B9" s="89"/>
      <c r="C9" s="89"/>
      <c r="D9" s="89"/>
      <c r="E9" s="89"/>
      <c r="F9" s="89"/>
      <c r="G9" s="89"/>
      <c r="H9" s="89"/>
      <c r="I9" s="89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scale="86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9"/>
  <sheetViews>
    <sheetView workbookViewId="0">
      <pane ySplit="6" topLeftCell="A7" activePane="bottomLeft" state="frozen"/>
      <selection/>
      <selection pane="bottomLeft" activeCell="E12" sqref="E12"/>
    </sheetView>
  </sheetViews>
  <sheetFormatPr defaultColWidth="10" defaultRowHeight="13.5"/>
  <cols>
    <col min="1" max="1" width="1.5" style="73" customWidth="1"/>
    <col min="2" max="4" width="6.125" style="73" customWidth="1"/>
    <col min="5" max="5" width="13.375" style="73" customWidth="1"/>
    <col min="6" max="6" width="41" style="73" customWidth="1"/>
    <col min="7" max="9" width="16.375" style="73" customWidth="1"/>
    <col min="10" max="11" width="9.75" style="73" customWidth="1"/>
    <col min="12" max="16384" width="10" style="73"/>
  </cols>
  <sheetData>
    <row r="1" ht="16.35" customHeight="1" spans="1:9">
      <c r="A1" s="74"/>
      <c r="B1" s="75"/>
      <c r="C1" s="75"/>
      <c r="D1" s="75"/>
      <c r="E1" s="76"/>
      <c r="F1" s="76"/>
      <c r="G1" s="77"/>
      <c r="H1" s="77"/>
      <c r="I1" s="91" t="s">
        <v>247</v>
      </c>
    </row>
    <row r="2" ht="22.9" customHeight="1" spans="1:9">
      <c r="A2" s="74"/>
      <c r="B2" s="78" t="s">
        <v>248</v>
      </c>
      <c r="C2" s="78"/>
      <c r="D2" s="78"/>
      <c r="E2" s="78"/>
      <c r="F2" s="78"/>
      <c r="G2" s="78"/>
      <c r="H2" s="78"/>
      <c r="I2" s="78"/>
    </row>
    <row r="3" ht="19.5" customHeight="1" spans="1:9">
      <c r="A3" s="79"/>
      <c r="B3" s="80" t="s">
        <v>5</v>
      </c>
      <c r="C3" s="80"/>
      <c r="D3" s="80"/>
      <c r="E3" s="80"/>
      <c r="F3" s="80"/>
      <c r="G3" s="79"/>
      <c r="H3" s="79"/>
      <c r="I3" s="92" t="s">
        <v>6</v>
      </c>
    </row>
    <row r="4" ht="24.4" customHeight="1" spans="1:9">
      <c r="A4" s="81"/>
      <c r="B4" s="82" t="s">
        <v>9</v>
      </c>
      <c r="C4" s="82"/>
      <c r="D4" s="82"/>
      <c r="E4" s="82"/>
      <c r="F4" s="82"/>
      <c r="G4" s="82" t="s">
        <v>249</v>
      </c>
      <c r="H4" s="82"/>
      <c r="I4" s="82"/>
    </row>
    <row r="5" ht="24.4" customHeight="1" spans="1:9">
      <c r="A5" s="83"/>
      <c r="B5" s="82" t="s">
        <v>75</v>
      </c>
      <c r="C5" s="82"/>
      <c r="D5" s="82"/>
      <c r="E5" s="82" t="s">
        <v>64</v>
      </c>
      <c r="F5" s="82" t="s">
        <v>65</v>
      </c>
      <c r="G5" s="82" t="s">
        <v>53</v>
      </c>
      <c r="H5" s="82" t="s">
        <v>73</v>
      </c>
      <c r="I5" s="82" t="s">
        <v>74</v>
      </c>
    </row>
    <row r="6" ht="24.4" customHeight="1" spans="1:9">
      <c r="A6" s="83"/>
      <c r="B6" s="82" t="s">
        <v>76</v>
      </c>
      <c r="C6" s="82" t="s">
        <v>77</v>
      </c>
      <c r="D6" s="82" t="s">
        <v>78</v>
      </c>
      <c r="E6" s="82"/>
      <c r="F6" s="82"/>
      <c r="G6" s="82"/>
      <c r="H6" s="82"/>
      <c r="I6" s="82"/>
    </row>
    <row r="7" ht="22.9" customHeight="1" spans="1:9">
      <c r="A7" s="84"/>
      <c r="B7" s="82"/>
      <c r="C7" s="82"/>
      <c r="D7" s="82"/>
      <c r="E7" s="82"/>
      <c r="F7" s="82" t="s">
        <v>66</v>
      </c>
      <c r="G7" s="85"/>
      <c r="H7" s="85"/>
      <c r="I7" s="85"/>
    </row>
    <row r="8" ht="22.9" customHeight="1" spans="1:9">
      <c r="A8" s="83"/>
      <c r="B8" s="86"/>
      <c r="C8" s="86"/>
      <c r="D8" s="86"/>
      <c r="E8" s="86">
        <v>502018</v>
      </c>
      <c r="F8" s="87" t="s">
        <v>244</v>
      </c>
      <c r="G8" s="88"/>
      <c r="H8" s="88"/>
      <c r="I8" s="88"/>
    </row>
    <row r="9" ht="9.75" customHeight="1" spans="1:9">
      <c r="A9" s="89"/>
      <c r="B9" s="90"/>
      <c r="C9" s="90"/>
      <c r="D9" s="90"/>
      <c r="E9" s="90"/>
      <c r="F9" s="89"/>
      <c r="G9" s="89"/>
      <c r="H9" s="89"/>
      <c r="I9" s="89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751388888888889" right="0.751388888888889" top="0.271527777777778" bottom="0.271527777777778" header="0" footer="0"/>
  <pageSetup paperSize="9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topLeftCell="A8" workbookViewId="0">
      <selection activeCell="E7" sqref="E7:I7"/>
    </sheetView>
  </sheetViews>
  <sheetFormatPr defaultColWidth="6.875" defaultRowHeight="12.75" customHeight="1"/>
  <cols>
    <col min="1" max="1" width="12" style="55" customWidth="1"/>
    <col min="2" max="2" width="11.5" style="54" customWidth="1"/>
    <col min="3" max="3" width="12.25" style="54" customWidth="1"/>
    <col min="4" max="4" width="10.875" style="54" customWidth="1"/>
    <col min="5" max="5" width="15.125" style="54" customWidth="1"/>
    <col min="6" max="6" width="10" style="54" customWidth="1"/>
    <col min="7" max="7" width="9.5" style="54" customWidth="1"/>
    <col min="8" max="8" width="9.875" style="54" customWidth="1"/>
    <col min="9" max="9" width="10" style="54" customWidth="1"/>
    <col min="10" max="16384" width="6.875" style="54"/>
  </cols>
  <sheetData>
    <row r="1" s="54" customFormat="1" ht="28.9" customHeight="1" spans="1:9">
      <c r="A1" s="3" t="s">
        <v>250</v>
      </c>
      <c r="B1" s="3"/>
      <c r="C1" s="3"/>
      <c r="D1" s="3"/>
      <c r="E1" s="3"/>
      <c r="F1" s="3"/>
      <c r="G1" s="3"/>
      <c r="H1" s="3"/>
      <c r="I1" s="3"/>
    </row>
    <row r="2" s="54" customFormat="1" ht="23.1" customHeight="1" spans="1:9">
      <c r="A2" s="56" t="s">
        <v>251</v>
      </c>
      <c r="B2" s="56"/>
      <c r="C2" s="56"/>
      <c r="D2" s="56"/>
      <c r="E2" s="56"/>
      <c r="F2" s="56"/>
      <c r="G2" s="56"/>
      <c r="H2" s="56"/>
      <c r="I2" s="56"/>
    </row>
    <row r="3" s="54" customFormat="1" ht="23.1" customHeight="1" spans="1:9">
      <c r="A3" s="56"/>
      <c r="B3" s="56"/>
      <c r="C3" s="56"/>
      <c r="D3" s="56"/>
      <c r="E3" s="56"/>
      <c r="F3" s="56"/>
      <c r="G3" s="56"/>
      <c r="H3" s="56"/>
      <c r="I3" s="56"/>
    </row>
    <row r="4" s="54" customFormat="1" ht="23.1" customHeight="1" spans="1:9">
      <c r="A4" s="57" t="s">
        <v>252</v>
      </c>
      <c r="B4" s="57"/>
      <c r="C4" s="57"/>
      <c r="D4" s="57"/>
      <c r="E4" s="57"/>
      <c r="F4" s="57"/>
      <c r="G4" s="57"/>
      <c r="H4" s="57"/>
      <c r="I4" s="57"/>
    </row>
    <row r="5" s="54" customFormat="1" ht="23.1" customHeight="1" spans="1:9">
      <c r="A5" s="58" t="s">
        <v>253</v>
      </c>
      <c r="B5" s="59" t="s">
        <v>254</v>
      </c>
      <c r="C5" s="59"/>
      <c r="D5" s="59"/>
      <c r="E5" s="59"/>
      <c r="F5" s="59"/>
      <c r="G5" s="59"/>
      <c r="H5" s="59"/>
      <c r="I5" s="59"/>
    </row>
    <row r="6" s="54" customFormat="1" ht="23.1" customHeight="1" spans="1:9">
      <c r="A6" s="60" t="s">
        <v>255</v>
      </c>
      <c r="B6" s="59" t="s">
        <v>0</v>
      </c>
      <c r="C6" s="59"/>
      <c r="D6" s="59"/>
      <c r="E6" s="59"/>
      <c r="F6" s="59"/>
      <c r="G6" s="59"/>
      <c r="H6" s="59"/>
      <c r="I6" s="59"/>
    </row>
    <row r="7" s="54" customFormat="1" ht="23.1" customHeight="1" spans="1:9">
      <c r="A7" s="61" t="s">
        <v>256</v>
      </c>
      <c r="B7" s="62" t="s">
        <v>257</v>
      </c>
      <c r="C7" s="62"/>
      <c r="D7" s="62"/>
      <c r="E7" s="63">
        <v>8</v>
      </c>
      <c r="F7" s="63"/>
      <c r="G7" s="63"/>
      <c r="H7" s="63"/>
      <c r="I7" s="63"/>
    </row>
    <row r="8" s="54" customFormat="1" ht="23.1" customHeight="1" spans="1:9">
      <c r="A8" s="64"/>
      <c r="B8" s="62" t="s">
        <v>258</v>
      </c>
      <c r="C8" s="62"/>
      <c r="D8" s="62"/>
      <c r="E8" s="63">
        <v>8</v>
      </c>
      <c r="F8" s="63"/>
      <c r="G8" s="63"/>
      <c r="H8" s="63"/>
      <c r="I8" s="63"/>
    </row>
    <row r="9" s="54" customFormat="1" ht="23.1" customHeight="1" spans="1:9">
      <c r="A9" s="64"/>
      <c r="B9" s="62" t="s">
        <v>259</v>
      </c>
      <c r="C9" s="62"/>
      <c r="D9" s="62"/>
      <c r="E9" s="65" t="s">
        <v>3</v>
      </c>
      <c r="F9" s="65"/>
      <c r="G9" s="65"/>
      <c r="H9" s="65"/>
      <c r="I9" s="65"/>
    </row>
    <row r="10" s="54" customFormat="1" ht="23.1" customHeight="1" spans="1:9">
      <c r="A10" s="66" t="s">
        <v>260</v>
      </c>
      <c r="B10" s="67" t="s">
        <v>261</v>
      </c>
      <c r="C10" s="67"/>
      <c r="D10" s="67"/>
      <c r="E10" s="67"/>
      <c r="F10" s="67"/>
      <c r="G10" s="67"/>
      <c r="H10" s="67"/>
      <c r="I10" s="67"/>
    </row>
    <row r="11" s="54" customFormat="1" ht="23.1" customHeight="1" spans="1:9">
      <c r="A11" s="64" t="s">
        <v>262</v>
      </c>
      <c r="B11" s="68" t="s">
        <v>263</v>
      </c>
      <c r="C11" s="58" t="s">
        <v>264</v>
      </c>
      <c r="D11" s="69" t="s">
        <v>265</v>
      </c>
      <c r="E11" s="69"/>
      <c r="F11" s="69" t="s">
        <v>266</v>
      </c>
      <c r="G11" s="69"/>
      <c r="H11" s="69"/>
      <c r="I11" s="69"/>
    </row>
    <row r="12" s="54" customFormat="1" ht="23.1" customHeight="1" spans="1:9">
      <c r="A12" s="64"/>
      <c r="B12" s="64" t="s">
        <v>267</v>
      </c>
      <c r="C12" s="64" t="s">
        <v>268</v>
      </c>
      <c r="D12" s="32" t="s">
        <v>269</v>
      </c>
      <c r="E12" s="33" t="s">
        <v>269</v>
      </c>
      <c r="F12" s="38" t="s">
        <v>270</v>
      </c>
      <c r="G12" s="70"/>
      <c r="H12" s="70"/>
      <c r="I12" s="39"/>
    </row>
    <row r="13" s="54" customFormat="1" ht="23.1" customHeight="1" spans="1:9">
      <c r="A13" s="64"/>
      <c r="B13" s="64"/>
      <c r="C13" s="64" t="s">
        <v>271</v>
      </c>
      <c r="D13" s="36" t="s">
        <v>272</v>
      </c>
      <c r="E13" s="37"/>
      <c r="F13" s="38" t="s">
        <v>273</v>
      </c>
      <c r="G13" s="70"/>
      <c r="H13" s="70"/>
      <c r="I13" s="39"/>
    </row>
    <row r="14" s="54" customFormat="1" ht="23.1" customHeight="1" spans="1:9">
      <c r="A14" s="64"/>
      <c r="B14" s="64"/>
      <c r="C14" s="64" t="s">
        <v>274</v>
      </c>
      <c r="D14" s="36" t="s">
        <v>275</v>
      </c>
      <c r="E14" s="37"/>
      <c r="F14" s="38" t="s">
        <v>276</v>
      </c>
      <c r="G14" s="70"/>
      <c r="H14" s="70"/>
      <c r="I14" s="39"/>
    </row>
    <row r="15" s="54" customFormat="1" ht="23.1" customHeight="1" spans="1:9">
      <c r="A15" s="64"/>
      <c r="B15" s="64" t="s">
        <v>277</v>
      </c>
      <c r="C15" s="64" t="s">
        <v>278</v>
      </c>
      <c r="D15" s="36" t="s">
        <v>279</v>
      </c>
      <c r="E15" s="37"/>
      <c r="F15" s="46" t="s">
        <v>280</v>
      </c>
      <c r="G15" s="71"/>
      <c r="H15" s="71"/>
      <c r="I15" s="47"/>
    </row>
    <row r="16" s="54" customFormat="1" ht="23.1" customHeight="1" spans="1:9">
      <c r="A16" s="64"/>
      <c r="B16" s="72" t="s">
        <v>281</v>
      </c>
      <c r="C16" s="61" t="s">
        <v>282</v>
      </c>
      <c r="D16" s="36" t="s">
        <v>283</v>
      </c>
      <c r="E16" s="37"/>
      <c r="F16" s="38" t="s">
        <v>283</v>
      </c>
      <c r="G16" s="70"/>
      <c r="H16" s="70"/>
      <c r="I16" s="39"/>
    </row>
    <row r="17" s="54" customFormat="1" ht="27" customHeight="1" spans="1:9">
      <c r="A17" s="64"/>
      <c r="B17" s="64" t="s">
        <v>284</v>
      </c>
      <c r="C17" s="61" t="s">
        <v>285</v>
      </c>
      <c r="D17" s="36" t="s">
        <v>286</v>
      </c>
      <c r="E17" s="37"/>
      <c r="F17" s="38" t="s">
        <v>287</v>
      </c>
      <c r="G17" s="70"/>
      <c r="H17" s="70"/>
      <c r="I17" s="39"/>
    </row>
  </sheetData>
  <mergeCells count="29">
    <mergeCell ref="A1:I1"/>
    <mergeCell ref="A4:I4"/>
    <mergeCell ref="B5:I5"/>
    <mergeCell ref="B6:I6"/>
    <mergeCell ref="B7:D7"/>
    <mergeCell ref="E7:I7"/>
    <mergeCell ref="B8:D8"/>
    <mergeCell ref="E8:I8"/>
    <mergeCell ref="B9:D9"/>
    <mergeCell ref="E9:I9"/>
    <mergeCell ref="B10:I10"/>
    <mergeCell ref="D11:E11"/>
    <mergeCell ref="F11:I11"/>
    <mergeCell ref="D12:E12"/>
    <mergeCell ref="F12:I12"/>
    <mergeCell ref="D13:E13"/>
    <mergeCell ref="F13:I13"/>
    <mergeCell ref="D14:E14"/>
    <mergeCell ref="F14:I14"/>
    <mergeCell ref="D15:E15"/>
    <mergeCell ref="F15:I15"/>
    <mergeCell ref="D16:E16"/>
    <mergeCell ref="F16:I16"/>
    <mergeCell ref="D17:E17"/>
    <mergeCell ref="F17:I17"/>
    <mergeCell ref="A7:A9"/>
    <mergeCell ref="A11:A17"/>
    <mergeCell ref="B12:B14"/>
    <mergeCell ref="A2:I3"/>
  </mergeCells>
  <pageMargins left="0.700694444444445" right="0.700694444444445" top="0.751388888888889" bottom="0.751388888888889" header="0.298611111111111" footer="0.298611111111111"/>
  <pageSetup paperSize="9" scale="88" orientation="portrait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47"/>
  <sheetViews>
    <sheetView topLeftCell="A12" workbookViewId="0">
      <selection activeCell="J14" sqref="J14"/>
    </sheetView>
  </sheetViews>
  <sheetFormatPr defaultColWidth="9" defaultRowHeight="13.5"/>
  <cols>
    <col min="1" max="1" width="8" style="1" customWidth="1"/>
    <col min="2" max="2" width="10.375" style="1" customWidth="1"/>
    <col min="3" max="3" width="11.375" style="1" customWidth="1"/>
    <col min="4" max="4" width="1.625" style="1" hidden="1" customWidth="1"/>
    <col min="5" max="5" width="12.375" style="1" customWidth="1"/>
    <col min="6" max="6" width="11" style="1" customWidth="1"/>
    <col min="7" max="7" width="13.5" style="1" customWidth="1"/>
    <col min="8" max="8" width="12" style="1" customWidth="1"/>
    <col min="9" max="22" width="9" style="1" customWidth="1"/>
    <col min="23" max="16384" width="9" style="2"/>
  </cols>
  <sheetData>
    <row r="1" ht="29.45" customHeight="1" spans="1:8">
      <c r="A1" s="3" t="s">
        <v>288</v>
      </c>
      <c r="B1" s="3"/>
      <c r="C1" s="3"/>
      <c r="D1" s="3"/>
      <c r="E1" s="3"/>
      <c r="F1" s="3"/>
      <c r="G1" s="3"/>
      <c r="H1" s="3"/>
    </row>
    <row r="2" ht="33.75" customHeight="1" spans="1:8">
      <c r="A2" s="4" t="s">
        <v>289</v>
      </c>
      <c r="B2" s="5"/>
      <c r="C2" s="5"/>
      <c r="D2" s="5"/>
      <c r="E2" s="5"/>
      <c r="F2" s="5"/>
      <c r="G2" s="5"/>
      <c r="H2" s="5"/>
    </row>
    <row r="3" ht="24.95" customHeight="1" spans="1:8">
      <c r="A3" s="6" t="s">
        <v>290</v>
      </c>
      <c r="B3" s="6"/>
      <c r="C3" s="6"/>
      <c r="D3" s="6"/>
      <c r="E3" s="6"/>
      <c r="F3" s="6"/>
      <c r="G3" s="6"/>
      <c r="H3" s="6"/>
    </row>
    <row r="4" ht="24.95" customHeight="1" spans="1:8">
      <c r="A4" s="7" t="s">
        <v>291</v>
      </c>
      <c r="B4" s="8"/>
      <c r="C4" s="8"/>
      <c r="D4" s="8" t="s">
        <v>0</v>
      </c>
      <c r="E4" s="8"/>
      <c r="F4" s="8"/>
      <c r="G4" s="8"/>
      <c r="H4" s="8"/>
    </row>
    <row r="5" ht="24.95" customHeight="1" spans="1:8">
      <c r="A5" s="9" t="s">
        <v>292</v>
      </c>
      <c r="B5" s="10" t="s">
        <v>293</v>
      </c>
      <c r="C5" s="11"/>
      <c r="D5" s="12" t="s">
        <v>294</v>
      </c>
      <c r="E5" s="13"/>
      <c r="F5" s="13"/>
      <c r="G5" s="13"/>
      <c r="H5" s="14"/>
    </row>
    <row r="6" ht="90" customHeight="1" spans="1:8">
      <c r="A6" s="15"/>
      <c r="B6" s="16" t="s">
        <v>295</v>
      </c>
      <c r="C6" s="16"/>
      <c r="D6" s="16" t="s">
        <v>296</v>
      </c>
      <c r="E6" s="16"/>
      <c r="F6" s="16"/>
      <c r="G6" s="16"/>
      <c r="H6" s="16"/>
    </row>
    <row r="7" ht="62" customHeight="1" spans="1:8">
      <c r="A7" s="17"/>
      <c r="B7" s="16" t="s">
        <v>297</v>
      </c>
      <c r="C7" s="16"/>
      <c r="D7" s="16" t="s">
        <v>298</v>
      </c>
      <c r="E7" s="16"/>
      <c r="F7" s="16"/>
      <c r="G7" s="16"/>
      <c r="H7" s="16"/>
    </row>
    <row r="8" ht="24.95" customHeight="1" spans="1:8">
      <c r="A8" s="18"/>
      <c r="B8" s="16" t="s">
        <v>299</v>
      </c>
      <c r="C8" s="16"/>
      <c r="D8" s="16" t="s">
        <v>300</v>
      </c>
      <c r="E8" s="16"/>
      <c r="F8" s="16"/>
      <c r="G8" s="16"/>
      <c r="H8" s="16"/>
    </row>
    <row r="9" ht="24.95" customHeight="1" spans="1:8">
      <c r="A9" s="18"/>
      <c r="B9" s="16" t="s">
        <v>301</v>
      </c>
      <c r="C9" s="16"/>
      <c r="D9" s="16" t="s">
        <v>302</v>
      </c>
      <c r="E9" s="16"/>
      <c r="F9" s="16"/>
      <c r="G9" s="16"/>
      <c r="H9" s="16"/>
    </row>
    <row r="10" ht="24.95" customHeight="1" spans="1:8">
      <c r="A10" s="18"/>
      <c r="B10" s="10" t="s">
        <v>303</v>
      </c>
      <c r="C10" s="19"/>
      <c r="D10" s="19"/>
      <c r="E10" s="20"/>
      <c r="F10" s="21" t="s">
        <v>304</v>
      </c>
      <c r="G10" s="21" t="s">
        <v>258</v>
      </c>
      <c r="H10" s="21" t="s">
        <v>259</v>
      </c>
    </row>
    <row r="11" ht="24.95" customHeight="1" spans="1:8">
      <c r="A11" s="22"/>
      <c r="B11" s="23"/>
      <c r="C11" s="24"/>
      <c r="D11" s="24"/>
      <c r="E11" s="25"/>
      <c r="F11" s="26">
        <v>817.94</v>
      </c>
      <c r="G11" s="26">
        <v>817.94</v>
      </c>
      <c r="H11" s="21"/>
    </row>
    <row r="12" ht="144" customHeight="1" spans="1:8">
      <c r="A12" s="27" t="s">
        <v>305</v>
      </c>
      <c r="B12" s="28" t="s">
        <v>306</v>
      </c>
      <c r="C12" s="29"/>
      <c r="D12" s="29"/>
      <c r="E12" s="29"/>
      <c r="F12" s="29"/>
      <c r="G12" s="29"/>
      <c r="H12" s="30"/>
    </row>
    <row r="13" ht="24.95" customHeight="1" spans="1:8">
      <c r="A13" s="11" t="s">
        <v>307</v>
      </c>
      <c r="B13" s="11" t="s">
        <v>263</v>
      </c>
      <c r="C13" s="11" t="s">
        <v>264</v>
      </c>
      <c r="D13" s="31"/>
      <c r="E13" s="11" t="s">
        <v>265</v>
      </c>
      <c r="F13" s="31"/>
      <c r="G13" s="11" t="s">
        <v>308</v>
      </c>
      <c r="H13" s="31"/>
    </row>
    <row r="14" ht="24.95" customHeight="1" spans="1:8">
      <c r="A14" s="31"/>
      <c r="B14" s="9" t="s">
        <v>267</v>
      </c>
      <c r="C14" s="12" t="s">
        <v>268</v>
      </c>
      <c r="D14" s="14"/>
      <c r="E14" s="32" t="s">
        <v>309</v>
      </c>
      <c r="F14" s="33"/>
      <c r="G14" s="11" t="s">
        <v>310</v>
      </c>
      <c r="H14" s="31"/>
    </row>
    <row r="15" ht="24.95" customHeight="1" spans="1:8">
      <c r="A15" s="31"/>
      <c r="B15" s="15"/>
      <c r="C15" s="34"/>
      <c r="D15" s="35"/>
      <c r="E15" s="36" t="s">
        <v>311</v>
      </c>
      <c r="F15" s="37"/>
      <c r="G15" s="11" t="s">
        <v>312</v>
      </c>
      <c r="H15" s="31"/>
    </row>
    <row r="16" ht="24.95" customHeight="1" spans="1:8">
      <c r="A16" s="31"/>
      <c r="B16" s="15"/>
      <c r="C16" s="34"/>
      <c r="D16" s="35"/>
      <c r="E16" s="36" t="s">
        <v>313</v>
      </c>
      <c r="F16" s="37"/>
      <c r="G16" s="38" t="s">
        <v>314</v>
      </c>
      <c r="H16" s="39"/>
    </row>
    <row r="17" ht="24.95" customHeight="1" spans="1:8">
      <c r="A17" s="31"/>
      <c r="B17" s="15"/>
      <c r="C17" s="34"/>
      <c r="D17" s="35"/>
      <c r="E17" s="36" t="s">
        <v>315</v>
      </c>
      <c r="F17" s="37"/>
      <c r="G17" s="38" t="s">
        <v>314</v>
      </c>
      <c r="H17" s="39"/>
    </row>
    <row r="18" ht="24.95" customHeight="1" spans="1:8">
      <c r="A18" s="31"/>
      <c r="B18" s="15"/>
      <c r="C18" s="34"/>
      <c r="D18" s="35"/>
      <c r="E18" s="36" t="s">
        <v>316</v>
      </c>
      <c r="F18" s="37"/>
      <c r="G18" s="40" t="s">
        <v>317</v>
      </c>
      <c r="H18" s="41"/>
    </row>
    <row r="19" ht="24.95" customHeight="1" spans="1:8">
      <c r="A19" s="31"/>
      <c r="B19" s="15"/>
      <c r="C19" s="34"/>
      <c r="D19" s="35"/>
      <c r="E19" s="36" t="s">
        <v>318</v>
      </c>
      <c r="F19" s="37"/>
      <c r="G19" s="38" t="s">
        <v>314</v>
      </c>
      <c r="H19" s="39"/>
    </row>
    <row r="20" ht="24.95" customHeight="1" spans="1:8">
      <c r="A20" s="31"/>
      <c r="B20" s="15"/>
      <c r="C20" s="34"/>
      <c r="D20" s="35"/>
      <c r="E20" s="36" t="s">
        <v>319</v>
      </c>
      <c r="F20" s="37"/>
      <c r="G20" s="38" t="s">
        <v>320</v>
      </c>
      <c r="H20" s="39"/>
    </row>
    <row r="21" ht="24.95" customHeight="1" spans="1:8">
      <c r="A21" s="31"/>
      <c r="B21" s="15"/>
      <c r="C21" s="34"/>
      <c r="D21" s="35"/>
      <c r="E21" s="36" t="s">
        <v>321</v>
      </c>
      <c r="F21" s="37"/>
      <c r="G21" s="38" t="s">
        <v>322</v>
      </c>
      <c r="H21" s="39"/>
    </row>
    <row r="22" ht="24.95" customHeight="1" spans="1:8">
      <c r="A22" s="31"/>
      <c r="B22" s="15"/>
      <c r="C22" s="34"/>
      <c r="D22" s="35"/>
      <c r="E22" s="36" t="s">
        <v>323</v>
      </c>
      <c r="F22" s="37"/>
      <c r="G22" s="38" t="s">
        <v>324</v>
      </c>
      <c r="H22" s="39"/>
    </row>
    <row r="23" ht="24.95" customHeight="1" spans="1:8">
      <c r="A23" s="31"/>
      <c r="B23" s="15"/>
      <c r="C23" s="34"/>
      <c r="D23" s="35"/>
      <c r="E23" s="36" t="s">
        <v>325</v>
      </c>
      <c r="F23" s="37"/>
      <c r="G23" s="38" t="s">
        <v>326</v>
      </c>
      <c r="H23" s="39"/>
    </row>
    <row r="24" ht="24.95" customHeight="1" spans="1:8">
      <c r="A24" s="31"/>
      <c r="B24" s="15"/>
      <c r="C24" s="34"/>
      <c r="D24" s="35"/>
      <c r="E24" s="36" t="s">
        <v>327</v>
      </c>
      <c r="F24" s="37"/>
      <c r="G24" s="38" t="s">
        <v>328</v>
      </c>
      <c r="H24" s="39"/>
    </row>
    <row r="25" ht="24.95" customHeight="1" spans="1:8">
      <c r="A25" s="31"/>
      <c r="B25" s="15"/>
      <c r="C25" s="34"/>
      <c r="D25" s="35"/>
      <c r="E25" s="36" t="s">
        <v>329</v>
      </c>
      <c r="F25" s="37"/>
      <c r="G25" s="38" t="s">
        <v>314</v>
      </c>
      <c r="H25" s="39"/>
    </row>
    <row r="26" ht="24.95" customHeight="1" spans="1:8">
      <c r="A26" s="31"/>
      <c r="B26" s="15"/>
      <c r="C26" s="34"/>
      <c r="D26" s="35"/>
      <c r="E26" s="36" t="s">
        <v>330</v>
      </c>
      <c r="F26" s="37"/>
      <c r="G26" s="38" t="s">
        <v>328</v>
      </c>
      <c r="H26" s="39"/>
    </row>
    <row r="27" ht="24.95" customHeight="1" spans="1:8">
      <c r="A27" s="31"/>
      <c r="B27" s="15"/>
      <c r="C27" s="42"/>
      <c r="D27" s="43"/>
      <c r="E27" s="36" t="s">
        <v>331</v>
      </c>
      <c r="F27" s="37"/>
      <c r="G27" s="38" t="s">
        <v>328</v>
      </c>
      <c r="H27" s="39"/>
    </row>
    <row r="28" ht="24.95" customHeight="1" spans="1:8">
      <c r="A28" s="31"/>
      <c r="B28" s="15"/>
      <c r="C28" s="9" t="s">
        <v>271</v>
      </c>
      <c r="D28" s="31"/>
      <c r="E28" s="36" t="s">
        <v>332</v>
      </c>
      <c r="F28" s="37"/>
      <c r="G28" s="38" t="s">
        <v>333</v>
      </c>
      <c r="H28" s="39"/>
    </row>
    <row r="29" ht="24.95" customHeight="1" spans="1:8">
      <c r="A29" s="31"/>
      <c r="B29" s="15"/>
      <c r="C29" s="15"/>
      <c r="D29" s="31"/>
      <c r="E29" s="36" t="s">
        <v>334</v>
      </c>
      <c r="F29" s="37"/>
      <c r="G29" s="38" t="s">
        <v>314</v>
      </c>
      <c r="H29" s="39"/>
    </row>
    <row r="30" ht="24.95" customHeight="1" spans="1:8">
      <c r="A30" s="31"/>
      <c r="B30" s="15"/>
      <c r="C30" s="15"/>
      <c r="D30" s="31"/>
      <c r="E30" s="36" t="s">
        <v>335</v>
      </c>
      <c r="F30" s="37"/>
      <c r="G30" s="38" t="s">
        <v>314</v>
      </c>
      <c r="H30" s="39"/>
    </row>
    <row r="31" ht="24.95" customHeight="1" spans="1:8">
      <c r="A31" s="31"/>
      <c r="B31" s="15"/>
      <c r="C31" s="15"/>
      <c r="D31" s="31"/>
      <c r="E31" s="36" t="s">
        <v>336</v>
      </c>
      <c r="F31" s="37"/>
      <c r="G31" s="38" t="s">
        <v>337</v>
      </c>
      <c r="H31" s="39"/>
    </row>
    <row r="32" ht="24.95" customHeight="1" spans="1:8">
      <c r="A32" s="31"/>
      <c r="B32" s="15"/>
      <c r="C32" s="15"/>
      <c r="D32" s="31"/>
      <c r="E32" s="36" t="s">
        <v>338</v>
      </c>
      <c r="F32" s="37"/>
      <c r="G32" s="38" t="s">
        <v>339</v>
      </c>
      <c r="H32" s="39"/>
    </row>
    <row r="33" ht="24.95" customHeight="1" spans="1:8">
      <c r="A33" s="31"/>
      <c r="B33" s="15"/>
      <c r="C33" s="15"/>
      <c r="D33" s="31"/>
      <c r="E33" s="36" t="s">
        <v>329</v>
      </c>
      <c r="F33" s="37"/>
      <c r="G33" s="38" t="s">
        <v>314</v>
      </c>
      <c r="H33" s="39"/>
    </row>
    <row r="34" ht="24.95" customHeight="1" spans="1:8">
      <c r="A34" s="31"/>
      <c r="B34" s="15"/>
      <c r="C34" s="15"/>
      <c r="D34" s="31"/>
      <c r="E34" s="36" t="s">
        <v>340</v>
      </c>
      <c r="F34" s="37"/>
      <c r="G34" s="38" t="s">
        <v>314</v>
      </c>
      <c r="H34" s="39"/>
    </row>
    <row r="35" ht="24.95" customHeight="1" spans="1:8">
      <c r="A35" s="31"/>
      <c r="B35" s="15"/>
      <c r="C35" s="15"/>
      <c r="D35" s="31"/>
      <c r="E35" s="36" t="s">
        <v>341</v>
      </c>
      <c r="F35" s="37"/>
      <c r="G35" s="38" t="s">
        <v>339</v>
      </c>
      <c r="H35" s="39"/>
    </row>
    <row r="36" ht="24.95" customHeight="1" spans="1:8">
      <c r="A36" s="31"/>
      <c r="B36" s="15"/>
      <c r="C36" s="15"/>
      <c r="D36" s="31"/>
      <c r="E36" s="36" t="s">
        <v>316</v>
      </c>
      <c r="F36" s="37"/>
      <c r="G36" s="38" t="s">
        <v>317</v>
      </c>
      <c r="H36" s="39"/>
    </row>
    <row r="37" ht="24.95" customHeight="1" spans="1:8">
      <c r="A37" s="31"/>
      <c r="B37" s="15"/>
      <c r="C37" s="15"/>
      <c r="D37" s="31"/>
      <c r="E37" s="36" t="s">
        <v>342</v>
      </c>
      <c r="F37" s="37"/>
      <c r="G37" s="38" t="s">
        <v>314</v>
      </c>
      <c r="H37" s="39"/>
    </row>
    <row r="38" ht="24.95" customHeight="1" spans="1:8">
      <c r="A38" s="31"/>
      <c r="B38" s="15"/>
      <c r="C38" s="15"/>
      <c r="D38" s="31"/>
      <c r="E38" s="36" t="s">
        <v>343</v>
      </c>
      <c r="F38" s="37"/>
      <c r="G38" s="38" t="s">
        <v>344</v>
      </c>
      <c r="H38" s="39"/>
    </row>
    <row r="39" ht="24.95" customHeight="1" spans="1:8">
      <c r="A39" s="31"/>
      <c r="B39" s="15"/>
      <c r="C39" s="15"/>
      <c r="D39" s="31"/>
      <c r="E39" s="36" t="s">
        <v>345</v>
      </c>
      <c r="F39" s="37"/>
      <c r="G39" s="38" t="s">
        <v>328</v>
      </c>
      <c r="H39" s="39"/>
    </row>
    <row r="40" ht="24.95" customHeight="1" spans="1:8">
      <c r="A40" s="31"/>
      <c r="B40" s="15"/>
      <c r="C40" s="15"/>
      <c r="D40" s="31"/>
      <c r="E40" s="36" t="s">
        <v>346</v>
      </c>
      <c r="F40" s="37"/>
      <c r="G40" s="38" t="s">
        <v>328</v>
      </c>
      <c r="H40" s="39"/>
    </row>
    <row r="41" ht="24.95" customHeight="1" spans="1:8">
      <c r="A41" s="31"/>
      <c r="B41" s="15"/>
      <c r="C41" s="15"/>
      <c r="D41" s="31"/>
      <c r="E41" s="36" t="s">
        <v>347</v>
      </c>
      <c r="F41" s="37"/>
      <c r="G41" s="44">
        <v>1</v>
      </c>
      <c r="H41" s="45"/>
    </row>
    <row r="42" ht="24.95" customHeight="1" spans="1:8">
      <c r="A42" s="31"/>
      <c r="B42" s="15"/>
      <c r="C42" s="17"/>
      <c r="D42" s="31"/>
      <c r="E42" s="36" t="s">
        <v>348</v>
      </c>
      <c r="F42" s="37"/>
      <c r="G42" s="44">
        <v>1</v>
      </c>
      <c r="H42" s="45"/>
    </row>
    <row r="43" ht="24.95" customHeight="1" spans="1:8">
      <c r="A43" s="31"/>
      <c r="B43" s="17"/>
      <c r="C43" s="11" t="s">
        <v>274</v>
      </c>
      <c r="D43" s="31"/>
      <c r="E43" s="36" t="s">
        <v>349</v>
      </c>
      <c r="F43" s="37"/>
      <c r="G43" s="11" t="s">
        <v>350</v>
      </c>
      <c r="H43" s="11"/>
    </row>
    <row r="44" ht="24.95" customHeight="1" spans="1:22">
      <c r="A44" s="31"/>
      <c r="B44" s="7" t="s">
        <v>281</v>
      </c>
      <c r="C44" s="31" t="s">
        <v>351</v>
      </c>
      <c r="D44" s="31"/>
      <c r="E44" s="36" t="s">
        <v>279</v>
      </c>
      <c r="F44" s="37"/>
      <c r="G44" s="46" t="s">
        <v>352</v>
      </c>
      <c r="H44" s="47"/>
      <c r="U44" s="2"/>
      <c r="V44" s="2"/>
    </row>
    <row r="45" ht="24.95" customHeight="1" spans="1:22">
      <c r="A45" s="31"/>
      <c r="B45" s="48"/>
      <c r="C45" s="49" t="s">
        <v>282</v>
      </c>
      <c r="D45" s="50"/>
      <c r="E45" s="36" t="s">
        <v>353</v>
      </c>
      <c r="F45" s="37"/>
      <c r="G45" s="46" t="s">
        <v>354</v>
      </c>
      <c r="H45" s="47"/>
      <c r="U45" s="2"/>
      <c r="V45" s="2"/>
    </row>
    <row r="46" ht="24.95" customHeight="1" spans="1:8">
      <c r="A46" s="31"/>
      <c r="B46" s="48"/>
      <c r="C46" s="51"/>
      <c r="D46" s="52"/>
      <c r="E46" s="36" t="s">
        <v>355</v>
      </c>
      <c r="F46" s="37"/>
      <c r="G46" s="38" t="s">
        <v>354</v>
      </c>
      <c r="H46" s="39"/>
    </row>
    <row r="47" ht="48" customHeight="1" spans="1:8">
      <c r="A47" s="31"/>
      <c r="B47" s="53"/>
      <c r="C47" s="11" t="s">
        <v>356</v>
      </c>
      <c r="D47" s="31"/>
      <c r="E47" s="36" t="s">
        <v>357</v>
      </c>
      <c r="F47" s="37"/>
      <c r="G47" s="11" t="s">
        <v>358</v>
      </c>
      <c r="H47" s="11"/>
    </row>
  </sheetData>
  <mergeCells count="97">
    <mergeCell ref="A1:H1"/>
    <mergeCell ref="A2:H2"/>
    <mergeCell ref="A3:H3"/>
    <mergeCell ref="A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B12:H12"/>
    <mergeCell ref="C13:D13"/>
    <mergeCell ref="E13:F13"/>
    <mergeCell ref="G13:H13"/>
    <mergeCell ref="E14:F14"/>
    <mergeCell ref="G14:H14"/>
    <mergeCell ref="E15:F15"/>
    <mergeCell ref="G15:H15"/>
    <mergeCell ref="E16:F16"/>
    <mergeCell ref="G16:H16"/>
    <mergeCell ref="E17:F17"/>
    <mergeCell ref="G17:H17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E32:F32"/>
    <mergeCell ref="G32:H32"/>
    <mergeCell ref="E33:F33"/>
    <mergeCell ref="G33:H33"/>
    <mergeCell ref="E34:F34"/>
    <mergeCell ref="G34:H34"/>
    <mergeCell ref="E35:F35"/>
    <mergeCell ref="G35:H35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E42:F42"/>
    <mergeCell ref="G42:H42"/>
    <mergeCell ref="C43:D43"/>
    <mergeCell ref="E43:F43"/>
    <mergeCell ref="G43:H43"/>
    <mergeCell ref="E44:F44"/>
    <mergeCell ref="G44:H44"/>
    <mergeCell ref="E45:F45"/>
    <mergeCell ref="G45:H45"/>
    <mergeCell ref="E46:F46"/>
    <mergeCell ref="G46:H46"/>
    <mergeCell ref="C47:D47"/>
    <mergeCell ref="E47:F47"/>
    <mergeCell ref="G47:H47"/>
    <mergeCell ref="A5:A11"/>
    <mergeCell ref="A13:A47"/>
    <mergeCell ref="B14:B43"/>
    <mergeCell ref="B44:B47"/>
    <mergeCell ref="C28:C42"/>
    <mergeCell ref="B10:E11"/>
    <mergeCell ref="C14:D27"/>
    <mergeCell ref="C45:D46"/>
  </mergeCells>
  <pageMargins left="0.700694444444445" right="0.700694444444445" top="0.751388888888889" bottom="0.751388888888889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8"/>
  <sheetViews>
    <sheetView workbookViewId="0">
      <pane ySplit="5" topLeftCell="A36" activePane="bottomLeft" state="frozen"/>
      <selection/>
      <selection pane="bottomLeft" activeCell="B10" sqref="B10"/>
    </sheetView>
  </sheetViews>
  <sheetFormatPr defaultColWidth="10" defaultRowHeight="13.5" outlineLevelCol="5"/>
  <cols>
    <col min="1" max="1" width="1.5" style="73" customWidth="1"/>
    <col min="2" max="2" width="41" style="73" customWidth="1"/>
    <col min="3" max="3" width="16.375" style="73" customWidth="1"/>
    <col min="4" max="4" width="41" style="73" customWidth="1"/>
    <col min="5" max="5" width="16.375" style="73" customWidth="1"/>
    <col min="6" max="6" width="1.5" style="73" customWidth="1"/>
    <col min="7" max="11" width="9.75" style="73" customWidth="1"/>
    <col min="12" max="16384" width="10" style="73"/>
  </cols>
  <sheetData>
    <row r="1" ht="16.35" customHeight="1" spans="1:6">
      <c r="A1" s="121"/>
      <c r="B1" s="75"/>
      <c r="D1" s="122"/>
      <c r="E1" s="137" t="s">
        <v>2</v>
      </c>
      <c r="F1" s="110" t="s">
        <v>3</v>
      </c>
    </row>
    <row r="2" ht="22.9" customHeight="1" spans="1:6">
      <c r="A2" s="124"/>
      <c r="B2" s="125" t="s">
        <v>4</v>
      </c>
      <c r="C2" s="125"/>
      <c r="D2" s="125"/>
      <c r="E2" s="125"/>
      <c r="F2" s="110"/>
    </row>
    <row r="3" ht="19.5" customHeight="1" spans="1:6">
      <c r="A3" s="124"/>
      <c r="B3" s="80" t="s">
        <v>5</v>
      </c>
      <c r="D3" s="76"/>
      <c r="E3" s="126" t="s">
        <v>6</v>
      </c>
      <c r="F3" s="110"/>
    </row>
    <row r="4" ht="24.4" customHeight="1" spans="1:6">
      <c r="A4" s="124"/>
      <c r="B4" s="82" t="s">
        <v>7</v>
      </c>
      <c r="C4" s="82"/>
      <c r="D4" s="82" t="s">
        <v>8</v>
      </c>
      <c r="E4" s="82"/>
      <c r="F4" s="110"/>
    </row>
    <row r="5" ht="24.4" customHeight="1" spans="1:6">
      <c r="A5" s="124"/>
      <c r="B5" s="82" t="s">
        <v>9</v>
      </c>
      <c r="C5" s="82" t="s">
        <v>10</v>
      </c>
      <c r="D5" s="82" t="s">
        <v>9</v>
      </c>
      <c r="E5" s="82" t="s">
        <v>10</v>
      </c>
      <c r="F5" s="110"/>
    </row>
    <row r="6" ht="22.9" customHeight="1" spans="1:6">
      <c r="A6" s="81"/>
      <c r="B6" s="86" t="s">
        <v>11</v>
      </c>
      <c r="C6" s="88">
        <v>8179365.48</v>
      </c>
      <c r="D6" s="86" t="s">
        <v>12</v>
      </c>
      <c r="E6" s="127"/>
      <c r="F6" s="97"/>
    </row>
    <row r="7" ht="22.9" customHeight="1" spans="1:6">
      <c r="A7" s="81"/>
      <c r="B7" s="86" t="s">
        <v>13</v>
      </c>
      <c r="C7" s="88"/>
      <c r="D7" s="86" t="s">
        <v>14</v>
      </c>
      <c r="E7" s="127"/>
      <c r="F7" s="97"/>
    </row>
    <row r="8" ht="22.9" customHeight="1" spans="1:6">
      <c r="A8" s="81"/>
      <c r="B8" s="86" t="s">
        <v>15</v>
      </c>
      <c r="C8" s="88"/>
      <c r="D8" s="86" t="s">
        <v>16</v>
      </c>
      <c r="E8" s="127"/>
      <c r="F8" s="97"/>
    </row>
    <row r="9" ht="22.9" customHeight="1" spans="1:6">
      <c r="A9" s="81"/>
      <c r="B9" s="86" t="s">
        <v>17</v>
      </c>
      <c r="C9" s="88"/>
      <c r="D9" s="86" t="s">
        <v>18</v>
      </c>
      <c r="E9" s="127"/>
      <c r="F9" s="97"/>
    </row>
    <row r="10" ht="22.9" customHeight="1" spans="1:6">
      <c r="A10" s="81"/>
      <c r="B10" s="86" t="s">
        <v>19</v>
      </c>
      <c r="C10" s="88"/>
      <c r="D10" s="86" t="s">
        <v>20</v>
      </c>
      <c r="E10" s="127"/>
      <c r="F10" s="97"/>
    </row>
    <row r="11" ht="22.9" customHeight="1" spans="1:6">
      <c r="A11" s="81"/>
      <c r="B11" s="86" t="s">
        <v>21</v>
      </c>
      <c r="C11" s="88"/>
      <c r="D11" s="86" t="s">
        <v>22</v>
      </c>
      <c r="E11" s="127"/>
      <c r="F11" s="97"/>
    </row>
    <row r="12" ht="22.9" customHeight="1" spans="1:6">
      <c r="A12" s="81"/>
      <c r="B12" s="86" t="s">
        <v>23</v>
      </c>
      <c r="C12" s="88"/>
      <c r="D12" s="86" t="s">
        <v>24</v>
      </c>
      <c r="E12" s="127"/>
      <c r="F12" s="97"/>
    </row>
    <row r="13" ht="22.9" customHeight="1" spans="1:6">
      <c r="A13" s="81"/>
      <c r="B13" s="86" t="s">
        <v>23</v>
      </c>
      <c r="C13" s="88"/>
      <c r="D13" s="86" t="s">
        <v>25</v>
      </c>
      <c r="E13" s="127">
        <v>1033251.2</v>
      </c>
      <c r="F13" s="97"/>
    </row>
    <row r="14" ht="22.9" customHeight="1" spans="1:6">
      <c r="A14" s="81"/>
      <c r="B14" s="86" t="s">
        <v>23</v>
      </c>
      <c r="C14" s="88"/>
      <c r="D14" s="86" t="s">
        <v>26</v>
      </c>
      <c r="E14" s="127"/>
      <c r="F14" s="97"/>
    </row>
    <row r="15" ht="22.9" customHeight="1" spans="1:6">
      <c r="A15" s="81"/>
      <c r="B15" s="86" t="s">
        <v>23</v>
      </c>
      <c r="C15" s="88"/>
      <c r="D15" s="86" t="s">
        <v>27</v>
      </c>
      <c r="E15" s="127">
        <v>6519191.49</v>
      </c>
      <c r="F15" s="97"/>
    </row>
    <row r="16" ht="22.9" customHeight="1" spans="1:6">
      <c r="A16" s="81"/>
      <c r="B16" s="86" t="s">
        <v>23</v>
      </c>
      <c r="C16" s="88"/>
      <c r="D16" s="86" t="s">
        <v>28</v>
      </c>
      <c r="E16" s="127"/>
      <c r="F16" s="97"/>
    </row>
    <row r="17" ht="22.9" customHeight="1" spans="1:6">
      <c r="A17" s="81"/>
      <c r="B17" s="86" t="s">
        <v>23</v>
      </c>
      <c r="C17" s="88"/>
      <c r="D17" s="86" t="s">
        <v>29</v>
      </c>
      <c r="E17" s="127"/>
      <c r="F17" s="97"/>
    </row>
    <row r="18" ht="22.9" customHeight="1" spans="1:6">
      <c r="A18" s="81"/>
      <c r="B18" s="86" t="s">
        <v>23</v>
      </c>
      <c r="C18" s="88"/>
      <c r="D18" s="86" t="s">
        <v>30</v>
      </c>
      <c r="E18" s="127"/>
      <c r="F18" s="97"/>
    </row>
    <row r="19" ht="22.9" customHeight="1" spans="1:6">
      <c r="A19" s="81"/>
      <c r="B19" s="86" t="s">
        <v>23</v>
      </c>
      <c r="C19" s="88"/>
      <c r="D19" s="86" t="s">
        <v>31</v>
      </c>
      <c r="E19" s="127"/>
      <c r="F19" s="97"/>
    </row>
    <row r="20" ht="22.9" customHeight="1" spans="1:6">
      <c r="A20" s="81"/>
      <c r="B20" s="86" t="s">
        <v>23</v>
      </c>
      <c r="C20" s="88"/>
      <c r="D20" s="86" t="s">
        <v>32</v>
      </c>
      <c r="E20" s="127"/>
      <c r="F20" s="97"/>
    </row>
    <row r="21" ht="22.9" customHeight="1" spans="1:6">
      <c r="A21" s="81"/>
      <c r="B21" s="86" t="s">
        <v>23</v>
      </c>
      <c r="C21" s="88"/>
      <c r="D21" s="86" t="s">
        <v>33</v>
      </c>
      <c r="E21" s="127"/>
      <c r="F21" s="97"/>
    </row>
    <row r="22" ht="22.9" customHeight="1" spans="1:6">
      <c r="A22" s="81"/>
      <c r="B22" s="86" t="s">
        <v>23</v>
      </c>
      <c r="C22" s="88"/>
      <c r="D22" s="86" t="s">
        <v>34</v>
      </c>
      <c r="E22" s="127"/>
      <c r="F22" s="97"/>
    </row>
    <row r="23" ht="22.9" customHeight="1" spans="1:6">
      <c r="A23" s="81"/>
      <c r="B23" s="86" t="s">
        <v>23</v>
      </c>
      <c r="C23" s="88"/>
      <c r="D23" s="86" t="s">
        <v>35</v>
      </c>
      <c r="E23" s="127"/>
      <c r="F23" s="97"/>
    </row>
    <row r="24" ht="22.9" customHeight="1" spans="1:6">
      <c r="A24" s="81"/>
      <c r="B24" s="86" t="s">
        <v>23</v>
      </c>
      <c r="C24" s="88"/>
      <c r="D24" s="86" t="s">
        <v>36</v>
      </c>
      <c r="E24" s="127"/>
      <c r="F24" s="97"/>
    </row>
    <row r="25" ht="22.9" customHeight="1" spans="1:6">
      <c r="A25" s="81"/>
      <c r="B25" s="86" t="s">
        <v>23</v>
      </c>
      <c r="C25" s="88"/>
      <c r="D25" s="86" t="s">
        <v>37</v>
      </c>
      <c r="E25" s="127">
        <v>626922.79</v>
      </c>
      <c r="F25" s="97"/>
    </row>
    <row r="26" ht="22.9" customHeight="1" spans="1:6">
      <c r="A26" s="81"/>
      <c r="B26" s="86" t="s">
        <v>23</v>
      </c>
      <c r="C26" s="88"/>
      <c r="D26" s="86" t="s">
        <v>38</v>
      </c>
      <c r="E26" s="127"/>
      <c r="F26" s="97"/>
    </row>
    <row r="27" ht="22.9" customHeight="1" spans="1:6">
      <c r="A27" s="81"/>
      <c r="B27" s="86" t="s">
        <v>23</v>
      </c>
      <c r="C27" s="88"/>
      <c r="D27" s="86" t="s">
        <v>39</v>
      </c>
      <c r="E27" s="127"/>
      <c r="F27" s="97"/>
    </row>
    <row r="28" ht="22.9" customHeight="1" spans="1:6">
      <c r="A28" s="81"/>
      <c r="B28" s="86" t="s">
        <v>23</v>
      </c>
      <c r="C28" s="88"/>
      <c r="D28" s="86" t="s">
        <v>40</v>
      </c>
      <c r="E28" s="127"/>
      <c r="F28" s="97"/>
    </row>
    <row r="29" ht="22.9" customHeight="1" spans="1:6">
      <c r="A29" s="81"/>
      <c r="B29" s="86" t="s">
        <v>23</v>
      </c>
      <c r="C29" s="88"/>
      <c r="D29" s="86" t="s">
        <v>41</v>
      </c>
      <c r="E29" s="127"/>
      <c r="F29" s="97"/>
    </row>
    <row r="30" ht="22.9" customHeight="1" spans="1:6">
      <c r="A30" s="81"/>
      <c r="B30" s="86" t="s">
        <v>23</v>
      </c>
      <c r="C30" s="88"/>
      <c r="D30" s="86" t="s">
        <v>42</v>
      </c>
      <c r="E30" s="127"/>
      <c r="F30" s="97"/>
    </row>
    <row r="31" ht="22.9" customHeight="1" spans="1:6">
      <c r="A31" s="81"/>
      <c r="B31" s="86" t="s">
        <v>23</v>
      </c>
      <c r="C31" s="88"/>
      <c r="D31" s="86" t="s">
        <v>43</v>
      </c>
      <c r="E31" s="127"/>
      <c r="F31" s="97"/>
    </row>
    <row r="32" ht="22.9" customHeight="1" spans="1:6">
      <c r="A32" s="81"/>
      <c r="B32" s="86" t="s">
        <v>23</v>
      </c>
      <c r="C32" s="88"/>
      <c r="D32" s="86" t="s">
        <v>44</v>
      </c>
      <c r="E32" s="127"/>
      <c r="F32" s="97"/>
    </row>
    <row r="33" ht="22.9" customHeight="1" spans="1:6">
      <c r="A33" s="81"/>
      <c r="B33" s="86" t="s">
        <v>23</v>
      </c>
      <c r="C33" s="88"/>
      <c r="D33" s="86" t="s">
        <v>45</v>
      </c>
      <c r="E33" s="127"/>
      <c r="F33" s="97"/>
    </row>
    <row r="34" ht="22.9" customHeight="1" spans="1:6">
      <c r="A34" s="84"/>
      <c r="B34" s="82" t="s">
        <v>46</v>
      </c>
      <c r="C34" s="85"/>
      <c r="D34" s="82" t="s">
        <v>47</v>
      </c>
      <c r="E34" s="85"/>
      <c r="F34" s="98"/>
    </row>
    <row r="35" ht="22.9" customHeight="1" spans="1:6">
      <c r="A35" s="138"/>
      <c r="B35" s="86" t="s">
        <v>48</v>
      </c>
      <c r="C35" s="88"/>
      <c r="D35" s="86"/>
      <c r="E35" s="88"/>
      <c r="F35" s="139"/>
    </row>
    <row r="36" ht="22.9" customHeight="1" spans="1:6">
      <c r="A36" s="138"/>
      <c r="B36" s="140"/>
      <c r="C36" s="140"/>
      <c r="D36" s="86"/>
      <c r="E36" s="88"/>
      <c r="F36" s="139"/>
    </row>
    <row r="37" ht="22.9" customHeight="1" spans="1:6">
      <c r="A37" s="141"/>
      <c r="B37" s="82" t="s">
        <v>49</v>
      </c>
      <c r="C37" s="85"/>
      <c r="D37" s="82" t="s">
        <v>50</v>
      </c>
      <c r="E37" s="85"/>
      <c r="F37" s="142"/>
    </row>
    <row r="38" ht="9.75" customHeight="1" spans="1:6">
      <c r="A38" s="143"/>
      <c r="B38" s="143"/>
      <c r="C38" s="144"/>
      <c r="D38" s="144"/>
      <c r="E38" s="143"/>
      <c r="F38" s="145"/>
    </row>
  </sheetData>
  <mergeCells count="4">
    <mergeCell ref="B2:E2"/>
    <mergeCell ref="B4:C4"/>
    <mergeCell ref="D4:E4"/>
    <mergeCell ref="A6:A33"/>
  </mergeCells>
  <pageMargins left="0.75" right="0.75" top="0.270000010728836" bottom="0.270000010728836" header="0" footer="0"/>
  <pageSetup paperSize="9" scale="74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3.5"/>
  <cols>
    <col min="1" max="1" width="1.5" style="73" customWidth="1"/>
    <col min="2" max="2" width="16.875" style="73" customWidth="1"/>
    <col min="3" max="3" width="41" style="73" customWidth="1"/>
    <col min="4" max="14" width="16.375" style="73" customWidth="1"/>
    <col min="15" max="15" width="1.5" style="73" customWidth="1"/>
    <col min="16" max="16" width="9.75" style="73" customWidth="1"/>
    <col min="17" max="16384" width="10" style="73"/>
  </cols>
  <sheetData>
    <row r="1" ht="16.35" customHeight="1" spans="1:15">
      <c r="A1" s="74"/>
      <c r="B1" s="75"/>
      <c r="C1" s="76"/>
      <c r="D1" s="77"/>
      <c r="E1" s="77"/>
      <c r="F1" s="77"/>
      <c r="G1" s="76"/>
      <c r="H1" s="76"/>
      <c r="I1" s="76"/>
      <c r="L1" s="76"/>
      <c r="M1" s="76"/>
      <c r="N1" s="91" t="s">
        <v>51</v>
      </c>
      <c r="O1" s="81"/>
    </row>
    <row r="2" ht="22.9" customHeight="1" spans="1:15">
      <c r="A2" s="74"/>
      <c r="B2" s="78" t="s">
        <v>52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81" t="s">
        <v>3</v>
      </c>
    </row>
    <row r="3" ht="19.5" customHeight="1" spans="1:15">
      <c r="A3" s="79"/>
      <c r="B3" s="80" t="s">
        <v>5</v>
      </c>
      <c r="C3" s="80"/>
      <c r="D3" s="79"/>
      <c r="E3" s="79"/>
      <c r="F3" s="119"/>
      <c r="G3" s="79"/>
      <c r="H3" s="119"/>
      <c r="I3" s="119"/>
      <c r="J3" s="119"/>
      <c r="K3" s="119"/>
      <c r="L3" s="119"/>
      <c r="M3" s="119"/>
      <c r="N3" s="92" t="s">
        <v>6</v>
      </c>
      <c r="O3" s="95"/>
    </row>
    <row r="4" ht="24.4" customHeight="1" spans="1:15">
      <c r="A4" s="83"/>
      <c r="B4" s="93" t="s">
        <v>9</v>
      </c>
      <c r="C4" s="93"/>
      <c r="D4" s="93" t="s">
        <v>53</v>
      </c>
      <c r="E4" s="93" t="s">
        <v>54</v>
      </c>
      <c r="F4" s="93" t="s">
        <v>55</v>
      </c>
      <c r="G4" s="93" t="s">
        <v>56</v>
      </c>
      <c r="H4" s="93" t="s">
        <v>57</v>
      </c>
      <c r="I4" s="93" t="s">
        <v>58</v>
      </c>
      <c r="J4" s="93" t="s">
        <v>59</v>
      </c>
      <c r="K4" s="93" t="s">
        <v>60</v>
      </c>
      <c r="L4" s="93" t="s">
        <v>61</v>
      </c>
      <c r="M4" s="93" t="s">
        <v>62</v>
      </c>
      <c r="N4" s="93" t="s">
        <v>63</v>
      </c>
      <c r="O4" s="97"/>
    </row>
    <row r="5" ht="24.4" customHeight="1" spans="1:15">
      <c r="A5" s="83"/>
      <c r="B5" s="93" t="s">
        <v>64</v>
      </c>
      <c r="C5" s="93" t="s">
        <v>65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7"/>
    </row>
    <row r="6" ht="24.4" customHeight="1" spans="1:15">
      <c r="A6" s="83"/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7"/>
    </row>
    <row r="7" ht="22.9" customHeight="1" spans="1:15">
      <c r="A7" s="84"/>
      <c r="B7" s="82"/>
      <c r="C7" s="82" t="s">
        <v>66</v>
      </c>
      <c r="D7" s="134" t="s">
        <v>67</v>
      </c>
      <c r="E7" s="85"/>
      <c r="F7" s="134" t="s">
        <v>67</v>
      </c>
      <c r="G7" s="85"/>
      <c r="H7" s="85"/>
      <c r="I7" s="85"/>
      <c r="J7" s="85"/>
      <c r="K7" s="85"/>
      <c r="L7" s="85"/>
      <c r="M7" s="85"/>
      <c r="N7" s="85"/>
      <c r="O7" s="98"/>
    </row>
    <row r="8" ht="22.9" customHeight="1" spans="1:15">
      <c r="A8" s="83"/>
      <c r="B8" s="135" t="s">
        <v>68</v>
      </c>
      <c r="C8" s="136" t="s">
        <v>69</v>
      </c>
      <c r="D8" s="134" t="s">
        <v>67</v>
      </c>
      <c r="E8" s="134"/>
      <c r="F8" s="134" t="s">
        <v>67</v>
      </c>
      <c r="G8" s="88"/>
      <c r="H8" s="88"/>
      <c r="I8" s="88"/>
      <c r="J8" s="88"/>
      <c r="K8" s="88"/>
      <c r="L8" s="88"/>
      <c r="M8" s="88"/>
      <c r="N8" s="88"/>
      <c r="O8" s="96"/>
    </row>
    <row r="9" ht="22.9" customHeight="1" spans="1:15">
      <c r="A9" s="83"/>
      <c r="B9" s="135" t="s">
        <v>70</v>
      </c>
      <c r="C9" s="136" t="s">
        <v>0</v>
      </c>
      <c r="D9" s="134" t="s">
        <v>67</v>
      </c>
      <c r="E9" s="134"/>
      <c r="F9" s="134" t="s">
        <v>67</v>
      </c>
      <c r="G9" s="88"/>
      <c r="H9" s="88"/>
      <c r="I9" s="88"/>
      <c r="J9" s="88"/>
      <c r="K9" s="88"/>
      <c r="L9" s="88"/>
      <c r="M9" s="88"/>
      <c r="N9" s="88"/>
      <c r="O9" s="96"/>
    </row>
  </sheetData>
  <mergeCells count="17">
    <mergeCell ref="B2:N2"/>
    <mergeCell ref="B3:C3"/>
    <mergeCell ref="B4:C4"/>
    <mergeCell ref="A8:A9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scale="55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3"/>
  <sheetViews>
    <sheetView workbookViewId="0">
      <pane ySplit="6" topLeftCell="A7" activePane="bottomLeft" state="frozen"/>
      <selection/>
      <selection pane="bottomLeft" activeCell="A1" sqref="$A1:$XFD1048576"/>
    </sheetView>
  </sheetViews>
  <sheetFormatPr defaultColWidth="10" defaultRowHeight="13.5"/>
  <cols>
    <col min="1" max="1" width="1.5" style="73" customWidth="1"/>
    <col min="2" max="4" width="6.125" style="73" customWidth="1"/>
    <col min="5" max="5" width="16.875" style="73" customWidth="1"/>
    <col min="6" max="6" width="41" style="73" customWidth="1"/>
    <col min="7" max="9" width="16.375" style="73" customWidth="1"/>
    <col min="10" max="11" width="9.75" style="73" customWidth="1"/>
    <col min="12" max="16384" width="10" style="73"/>
  </cols>
  <sheetData>
    <row r="1" ht="16.35" customHeight="1" spans="1:9">
      <c r="A1" s="74"/>
      <c r="B1" s="75"/>
      <c r="C1" s="75"/>
      <c r="D1" s="75"/>
      <c r="E1" s="76"/>
      <c r="F1" s="76"/>
      <c r="G1" s="77"/>
      <c r="H1" s="77"/>
      <c r="I1" s="91" t="s">
        <v>71</v>
      </c>
    </row>
    <row r="2" ht="22.9" customHeight="1" spans="1:9">
      <c r="A2" s="74"/>
      <c r="B2" s="78" t="s">
        <v>72</v>
      </c>
      <c r="C2" s="78"/>
      <c r="D2" s="78"/>
      <c r="E2" s="78"/>
      <c r="F2" s="78"/>
      <c r="G2" s="78"/>
      <c r="H2" s="78"/>
      <c r="I2" s="78"/>
    </row>
    <row r="3" ht="19.5" customHeight="1" spans="1:9">
      <c r="A3" s="79"/>
      <c r="B3" s="80" t="s">
        <v>5</v>
      </c>
      <c r="C3" s="80"/>
      <c r="D3" s="80"/>
      <c r="E3" s="80"/>
      <c r="F3" s="80"/>
      <c r="G3" s="79"/>
      <c r="H3" s="79"/>
      <c r="I3" s="92" t="s">
        <v>6</v>
      </c>
    </row>
    <row r="4" ht="24.4" customHeight="1" spans="1:9">
      <c r="A4" s="81"/>
      <c r="B4" s="82" t="s">
        <v>9</v>
      </c>
      <c r="C4" s="82"/>
      <c r="D4" s="82"/>
      <c r="E4" s="82"/>
      <c r="F4" s="82"/>
      <c r="G4" s="82" t="s">
        <v>53</v>
      </c>
      <c r="H4" s="82" t="s">
        <v>73</v>
      </c>
      <c r="I4" s="82" t="s">
        <v>74</v>
      </c>
    </row>
    <row r="5" ht="24.4" customHeight="1" spans="1:9">
      <c r="A5" s="83"/>
      <c r="B5" s="82" t="s">
        <v>75</v>
      </c>
      <c r="C5" s="82"/>
      <c r="D5" s="82"/>
      <c r="E5" s="82" t="s">
        <v>64</v>
      </c>
      <c r="F5" s="82" t="s">
        <v>65</v>
      </c>
      <c r="G5" s="82"/>
      <c r="H5" s="82"/>
      <c r="I5" s="82"/>
    </row>
    <row r="6" ht="24.4" customHeight="1" spans="1:9">
      <c r="A6" s="83"/>
      <c r="B6" s="82" t="s">
        <v>76</v>
      </c>
      <c r="C6" s="82" t="s">
        <v>77</v>
      </c>
      <c r="D6" s="82" t="s">
        <v>78</v>
      </c>
      <c r="E6" s="82"/>
      <c r="F6" s="82"/>
      <c r="G6" s="82"/>
      <c r="H6" s="82"/>
      <c r="I6" s="82"/>
    </row>
    <row r="7" ht="22.9" customHeight="1" spans="1:9">
      <c r="A7" s="84"/>
      <c r="B7" s="82"/>
      <c r="C7" s="82"/>
      <c r="D7" s="82"/>
      <c r="E7" s="82"/>
      <c r="F7" s="82" t="s">
        <v>66</v>
      </c>
      <c r="G7" s="128">
        <f>G8+G9+G10+G11+G12+G13</f>
        <v>8179365.48</v>
      </c>
      <c r="H7" s="128">
        <f>H8+H9+H10+H11+H12+H13</f>
        <v>8099365.48</v>
      </c>
      <c r="I7" s="128">
        <f>I8+I9+I10+I11+I12+I13</f>
        <v>80000</v>
      </c>
    </row>
    <row r="8" ht="22.9" customHeight="1" spans="2:9">
      <c r="B8" s="106">
        <v>208</v>
      </c>
      <c r="C8" s="148" t="s">
        <v>79</v>
      </c>
      <c r="D8" s="148" t="s">
        <v>80</v>
      </c>
      <c r="E8" s="129">
        <v>502018</v>
      </c>
      <c r="F8" s="106" t="s">
        <v>81</v>
      </c>
      <c r="G8" s="129">
        <f t="shared" ref="G8:G13" si="0">H8+I8</f>
        <v>284007.41</v>
      </c>
      <c r="H8" s="130">
        <v>284007.41</v>
      </c>
      <c r="I8" s="106"/>
    </row>
    <row r="9" ht="22.9" customHeight="1" spans="2:9">
      <c r="B9" s="106">
        <v>208</v>
      </c>
      <c r="C9" s="148" t="s">
        <v>79</v>
      </c>
      <c r="D9" s="148" t="s">
        <v>79</v>
      </c>
      <c r="E9" s="129">
        <v>502018</v>
      </c>
      <c r="F9" s="106" t="s">
        <v>82</v>
      </c>
      <c r="G9" s="129">
        <f t="shared" si="0"/>
        <v>749243.79</v>
      </c>
      <c r="H9" s="130">
        <v>749243.79</v>
      </c>
      <c r="I9" s="106"/>
    </row>
    <row r="10" ht="22.9" customHeight="1" spans="2:9">
      <c r="B10" s="106">
        <v>210</v>
      </c>
      <c r="C10" s="148" t="s">
        <v>83</v>
      </c>
      <c r="D10" s="148" t="s">
        <v>84</v>
      </c>
      <c r="E10" s="129">
        <v>502018</v>
      </c>
      <c r="F10" s="106" t="s">
        <v>85</v>
      </c>
      <c r="G10" s="129">
        <f t="shared" si="0"/>
        <v>6068965.05</v>
      </c>
      <c r="H10" s="130">
        <v>5988965.05</v>
      </c>
      <c r="I10" s="133">
        <v>80000</v>
      </c>
    </row>
    <row r="11" ht="22.9" customHeight="1" spans="2:9">
      <c r="B11" s="106">
        <v>210</v>
      </c>
      <c r="C11" s="129">
        <v>11</v>
      </c>
      <c r="D11" s="148" t="s">
        <v>80</v>
      </c>
      <c r="E11" s="129">
        <v>502018</v>
      </c>
      <c r="F11" s="106" t="s">
        <v>86</v>
      </c>
      <c r="G11" s="129">
        <f t="shared" si="0"/>
        <v>407026.44</v>
      </c>
      <c r="H11" s="130">
        <v>407026.44</v>
      </c>
      <c r="I11" s="106"/>
    </row>
    <row r="12" ht="22.9" customHeight="1" spans="2:9">
      <c r="B12" s="106">
        <v>210</v>
      </c>
      <c r="C12" s="129">
        <v>11</v>
      </c>
      <c r="D12" s="129">
        <v>99</v>
      </c>
      <c r="E12" s="129">
        <v>502018</v>
      </c>
      <c r="F12" s="105" t="s">
        <v>87</v>
      </c>
      <c r="G12" s="131">
        <f t="shared" si="0"/>
        <v>43200</v>
      </c>
      <c r="H12" s="132">
        <v>43200</v>
      </c>
      <c r="I12" s="106"/>
    </row>
    <row r="13" ht="22.9" customHeight="1" spans="2:9">
      <c r="B13" s="106">
        <v>221</v>
      </c>
      <c r="C13" s="148" t="s">
        <v>80</v>
      </c>
      <c r="D13" s="148" t="s">
        <v>84</v>
      </c>
      <c r="E13" s="129">
        <v>502018</v>
      </c>
      <c r="F13" s="105" t="s">
        <v>88</v>
      </c>
      <c r="G13" s="129">
        <f t="shared" si="0"/>
        <v>626922.79</v>
      </c>
      <c r="H13" s="132">
        <v>626922.79</v>
      </c>
      <c r="I13" s="106"/>
    </row>
  </sheetData>
  <mergeCells count="10">
    <mergeCell ref="B1:D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workbookViewId="0">
      <pane ySplit="5" topLeftCell="A18" activePane="bottomLeft" state="frozen"/>
      <selection/>
      <selection pane="bottomLeft" activeCell="A1" sqref="$A1:$XFD1048576"/>
    </sheetView>
  </sheetViews>
  <sheetFormatPr defaultColWidth="10" defaultRowHeight="13.5" outlineLevelCol="7"/>
  <cols>
    <col min="1" max="1" width="1.5" style="73" customWidth="1"/>
    <col min="2" max="2" width="33.375" style="73" customWidth="1"/>
    <col min="3" max="3" width="16.375" style="73" customWidth="1"/>
    <col min="4" max="4" width="33.375" style="73" customWidth="1"/>
    <col min="5" max="7" width="16.375" style="73" customWidth="1"/>
    <col min="8" max="8" width="19.125" style="73" customWidth="1"/>
    <col min="9" max="11" width="9.75" style="73" customWidth="1"/>
    <col min="12" max="16384" width="10" style="73"/>
  </cols>
  <sheetData>
    <row r="1" ht="16.35" customHeight="1" spans="1:8">
      <c r="A1" s="121"/>
      <c r="B1" s="75"/>
      <c r="C1" s="122"/>
      <c r="D1" s="122"/>
      <c r="H1" s="123" t="s">
        <v>89</v>
      </c>
    </row>
    <row r="2" ht="22.9" customHeight="1" spans="1:8">
      <c r="A2" s="124"/>
      <c r="B2" s="125" t="s">
        <v>90</v>
      </c>
      <c r="C2" s="125"/>
      <c r="D2" s="125"/>
      <c r="E2" s="125"/>
      <c r="F2" s="125"/>
      <c r="G2" s="125"/>
      <c r="H2" s="125"/>
    </row>
    <row r="3" ht="19.5" customHeight="1" spans="1:8">
      <c r="A3" s="124"/>
      <c r="B3" s="80" t="s">
        <v>5</v>
      </c>
      <c r="C3" s="80"/>
      <c r="D3" s="76"/>
      <c r="H3" s="126" t="s">
        <v>6</v>
      </c>
    </row>
    <row r="4" ht="24.4" customHeight="1" spans="1:8">
      <c r="A4" s="124"/>
      <c r="B4" s="82" t="s">
        <v>7</v>
      </c>
      <c r="C4" s="82"/>
      <c r="D4" s="82" t="s">
        <v>8</v>
      </c>
      <c r="E4" s="82"/>
      <c r="F4" s="82"/>
      <c r="G4" s="82"/>
      <c r="H4" s="82"/>
    </row>
    <row r="5" ht="24.4" customHeight="1" spans="1:8">
      <c r="A5" s="124"/>
      <c r="B5" s="82" t="s">
        <v>9</v>
      </c>
      <c r="C5" s="82" t="s">
        <v>10</v>
      </c>
      <c r="D5" s="82" t="s">
        <v>9</v>
      </c>
      <c r="E5" s="82" t="s">
        <v>53</v>
      </c>
      <c r="F5" s="82" t="s">
        <v>91</v>
      </c>
      <c r="G5" s="82" t="s">
        <v>92</v>
      </c>
      <c r="H5" s="82" t="s">
        <v>93</v>
      </c>
    </row>
    <row r="6" ht="22.9" customHeight="1" spans="1:8">
      <c r="A6" s="81"/>
      <c r="B6" s="86" t="s">
        <v>94</v>
      </c>
      <c r="C6" s="88">
        <v>8179365.48</v>
      </c>
      <c r="D6" s="86" t="s">
        <v>95</v>
      </c>
      <c r="E6" s="88">
        <v>8179365.48</v>
      </c>
      <c r="F6" s="88">
        <v>8179365.48</v>
      </c>
      <c r="G6" s="88"/>
      <c r="H6" s="88"/>
    </row>
    <row r="7" ht="22.9" customHeight="1" spans="1:8">
      <c r="A7" s="81"/>
      <c r="B7" s="86" t="s">
        <v>96</v>
      </c>
      <c r="C7" s="88">
        <v>8179365.48</v>
      </c>
      <c r="D7" s="86" t="s">
        <v>97</v>
      </c>
      <c r="E7" s="88"/>
      <c r="F7" s="88"/>
      <c r="G7" s="127"/>
      <c r="H7" s="127"/>
    </row>
    <row r="8" ht="22.9" customHeight="1" spans="1:8">
      <c r="A8" s="81"/>
      <c r="B8" s="86" t="s">
        <v>98</v>
      </c>
      <c r="C8" s="88"/>
      <c r="D8" s="86" t="s">
        <v>99</v>
      </c>
      <c r="E8" s="88"/>
      <c r="F8" s="88"/>
      <c r="G8" s="127"/>
      <c r="H8" s="127"/>
    </row>
    <row r="9" ht="22.9" customHeight="1" spans="1:8">
      <c r="A9" s="81"/>
      <c r="B9" s="86" t="s">
        <v>100</v>
      </c>
      <c r="C9" s="88"/>
      <c r="D9" s="86" t="s">
        <v>101</v>
      </c>
      <c r="E9" s="88"/>
      <c r="F9" s="88"/>
      <c r="G9" s="127"/>
      <c r="H9" s="127"/>
    </row>
    <row r="10" ht="22.9" customHeight="1" spans="1:8">
      <c r="A10" s="81"/>
      <c r="B10" s="86" t="s">
        <v>102</v>
      </c>
      <c r="C10" s="88"/>
      <c r="D10" s="86" t="s">
        <v>103</v>
      </c>
      <c r="E10" s="88"/>
      <c r="F10" s="88"/>
      <c r="G10" s="127"/>
      <c r="H10" s="127"/>
    </row>
    <row r="11" ht="22.9" customHeight="1" spans="1:8">
      <c r="A11" s="81"/>
      <c r="B11" s="86" t="s">
        <v>96</v>
      </c>
      <c r="C11" s="88"/>
      <c r="D11" s="86" t="s">
        <v>104</v>
      </c>
      <c r="E11" s="88"/>
      <c r="F11" s="88"/>
      <c r="G11" s="127"/>
      <c r="H11" s="127"/>
    </row>
    <row r="12" ht="22.9" customHeight="1" spans="1:8">
      <c r="A12" s="81"/>
      <c r="B12" s="86" t="s">
        <v>98</v>
      </c>
      <c r="C12" s="88"/>
      <c r="D12" s="86" t="s">
        <v>105</v>
      </c>
      <c r="E12" s="88"/>
      <c r="F12" s="88"/>
      <c r="G12" s="127"/>
      <c r="H12" s="127"/>
    </row>
    <row r="13" ht="22.9" customHeight="1" spans="1:8">
      <c r="A13" s="81"/>
      <c r="B13" s="86" t="s">
        <v>100</v>
      </c>
      <c r="C13" s="88"/>
      <c r="D13" s="86" t="s">
        <v>106</v>
      </c>
      <c r="E13" s="88"/>
      <c r="F13" s="88"/>
      <c r="G13" s="127"/>
      <c r="H13" s="127"/>
    </row>
    <row r="14" ht="22.9" customHeight="1" spans="1:8">
      <c r="A14" s="81"/>
      <c r="B14" s="86"/>
      <c r="C14" s="88"/>
      <c r="D14" s="86" t="s">
        <v>107</v>
      </c>
      <c r="E14" s="88">
        <v>1033251.2</v>
      </c>
      <c r="F14" s="88">
        <v>1033251.2</v>
      </c>
      <c r="G14" s="127"/>
      <c r="H14" s="127"/>
    </row>
    <row r="15" ht="22.9" customHeight="1" spans="1:8">
      <c r="A15" s="81"/>
      <c r="B15" s="86" t="s">
        <v>108</v>
      </c>
      <c r="C15" s="88"/>
      <c r="D15" s="86" t="s">
        <v>109</v>
      </c>
      <c r="E15" s="88"/>
      <c r="F15" s="88"/>
      <c r="G15" s="127"/>
      <c r="H15" s="127"/>
    </row>
    <row r="16" ht="22.9" customHeight="1" spans="1:8">
      <c r="A16" s="81"/>
      <c r="B16" s="86" t="s">
        <v>108</v>
      </c>
      <c r="C16" s="88"/>
      <c r="D16" s="86" t="s">
        <v>110</v>
      </c>
      <c r="E16" s="88">
        <v>6519191.49</v>
      </c>
      <c r="F16" s="88">
        <v>6519191.49</v>
      </c>
      <c r="G16" s="127"/>
      <c r="H16" s="127"/>
    </row>
    <row r="17" ht="22.9" customHeight="1" spans="1:8">
      <c r="A17" s="81"/>
      <c r="B17" s="86" t="s">
        <v>108</v>
      </c>
      <c r="C17" s="88"/>
      <c r="D17" s="86" t="s">
        <v>111</v>
      </c>
      <c r="E17" s="88"/>
      <c r="F17" s="88"/>
      <c r="G17" s="127"/>
      <c r="H17" s="127"/>
    </row>
    <row r="18" ht="22.9" customHeight="1" spans="1:8">
      <c r="A18" s="81"/>
      <c r="B18" s="86" t="s">
        <v>108</v>
      </c>
      <c r="C18" s="88"/>
      <c r="D18" s="86" t="s">
        <v>112</v>
      </c>
      <c r="E18" s="88"/>
      <c r="F18" s="88"/>
      <c r="G18" s="127"/>
      <c r="H18" s="127"/>
    </row>
    <row r="19" ht="22.9" customHeight="1" spans="1:8">
      <c r="A19" s="81"/>
      <c r="B19" s="86" t="s">
        <v>108</v>
      </c>
      <c r="C19" s="88"/>
      <c r="D19" s="86" t="s">
        <v>113</v>
      </c>
      <c r="G19" s="127"/>
      <c r="H19" s="127"/>
    </row>
    <row r="20" ht="22.9" customHeight="1" spans="1:8">
      <c r="A20" s="81"/>
      <c r="B20" s="86" t="s">
        <v>108</v>
      </c>
      <c r="C20" s="88"/>
      <c r="D20" s="86" t="s">
        <v>114</v>
      </c>
      <c r="E20" s="88"/>
      <c r="F20" s="88"/>
      <c r="G20" s="127"/>
      <c r="H20" s="127"/>
    </row>
    <row r="21" ht="22.9" customHeight="1" spans="1:8">
      <c r="A21" s="81"/>
      <c r="B21" s="86" t="s">
        <v>108</v>
      </c>
      <c r="C21" s="88"/>
      <c r="D21" s="86" t="s">
        <v>115</v>
      </c>
      <c r="E21" s="88"/>
      <c r="F21" s="88"/>
      <c r="G21" s="127"/>
      <c r="H21" s="127"/>
    </row>
    <row r="22" ht="22.9" customHeight="1" spans="1:8">
      <c r="A22" s="81"/>
      <c r="B22" s="86" t="s">
        <v>108</v>
      </c>
      <c r="C22" s="88"/>
      <c r="D22" s="86" t="s">
        <v>116</v>
      </c>
      <c r="E22" s="88"/>
      <c r="F22" s="88"/>
      <c r="G22" s="127"/>
      <c r="H22" s="127"/>
    </row>
    <row r="23" ht="22.9" customHeight="1" spans="1:8">
      <c r="A23" s="81"/>
      <c r="B23" s="86" t="s">
        <v>108</v>
      </c>
      <c r="C23" s="88"/>
      <c r="D23" s="86" t="s">
        <v>117</v>
      </c>
      <c r="E23" s="88"/>
      <c r="F23" s="88"/>
      <c r="G23" s="127"/>
      <c r="H23" s="127"/>
    </row>
    <row r="24" ht="22.9" customHeight="1" spans="1:8">
      <c r="A24" s="81"/>
      <c r="B24" s="86" t="s">
        <v>108</v>
      </c>
      <c r="C24" s="88"/>
      <c r="D24" s="86" t="s">
        <v>118</v>
      </c>
      <c r="E24" s="88"/>
      <c r="F24" s="88"/>
      <c r="G24" s="127"/>
      <c r="H24" s="127"/>
    </row>
    <row r="25" ht="22.9" customHeight="1" spans="1:8">
      <c r="A25" s="81"/>
      <c r="B25" s="86" t="s">
        <v>108</v>
      </c>
      <c r="C25" s="88"/>
      <c r="D25" s="86" t="s">
        <v>119</v>
      </c>
      <c r="E25" s="88"/>
      <c r="F25" s="88"/>
      <c r="G25" s="127"/>
      <c r="H25" s="127"/>
    </row>
    <row r="26" ht="22.9" customHeight="1" spans="1:8">
      <c r="A26" s="81"/>
      <c r="B26" s="86" t="s">
        <v>108</v>
      </c>
      <c r="C26" s="88"/>
      <c r="D26" s="86" t="s">
        <v>120</v>
      </c>
      <c r="E26" s="88">
        <v>626922.79</v>
      </c>
      <c r="F26" s="88">
        <v>626922.79</v>
      </c>
      <c r="G26" s="127"/>
      <c r="H26" s="127"/>
    </row>
    <row r="27" ht="22.9" customHeight="1" spans="1:8">
      <c r="A27" s="81"/>
      <c r="B27" s="86" t="s">
        <v>108</v>
      </c>
      <c r="C27" s="88"/>
      <c r="D27" s="86" t="s">
        <v>121</v>
      </c>
      <c r="E27" s="88"/>
      <c r="F27" s="88"/>
      <c r="G27" s="127"/>
      <c r="H27" s="127"/>
    </row>
    <row r="28" ht="22.9" customHeight="1" spans="1:8">
      <c r="A28" s="81"/>
      <c r="B28" s="86" t="s">
        <v>108</v>
      </c>
      <c r="C28" s="88"/>
      <c r="D28" s="86" t="s">
        <v>122</v>
      </c>
      <c r="E28" s="88"/>
      <c r="F28" s="88"/>
      <c r="G28" s="127"/>
      <c r="H28" s="127"/>
    </row>
    <row r="29" ht="22.9" customHeight="1" spans="1:8">
      <c r="A29" s="81"/>
      <c r="B29" s="86" t="s">
        <v>108</v>
      </c>
      <c r="C29" s="88"/>
      <c r="D29" s="86" t="s">
        <v>123</v>
      </c>
      <c r="E29" s="88"/>
      <c r="F29" s="88"/>
      <c r="G29" s="127"/>
      <c r="H29" s="127"/>
    </row>
    <row r="30" ht="22.9" customHeight="1" spans="1:8">
      <c r="A30" s="81"/>
      <c r="B30" s="86" t="s">
        <v>108</v>
      </c>
      <c r="C30" s="88"/>
      <c r="D30" s="86" t="s">
        <v>124</v>
      </c>
      <c r="E30" s="88"/>
      <c r="F30" s="88"/>
      <c r="G30" s="127"/>
      <c r="H30" s="127"/>
    </row>
    <row r="31" ht="22.9" customHeight="1" spans="1:8">
      <c r="A31" s="81"/>
      <c r="B31" s="86"/>
      <c r="C31" s="88"/>
      <c r="D31" s="86" t="s">
        <v>125</v>
      </c>
      <c r="E31" s="88"/>
      <c r="F31" s="88"/>
      <c r="G31" s="127"/>
      <c r="H31" s="127"/>
    </row>
    <row r="32" ht="22.9" customHeight="1" spans="1:8">
      <c r="A32" s="81"/>
      <c r="B32" s="86" t="s">
        <v>108</v>
      </c>
      <c r="C32" s="88"/>
      <c r="D32" s="86" t="s">
        <v>126</v>
      </c>
      <c r="E32" s="88"/>
      <c r="F32" s="88"/>
      <c r="G32" s="127"/>
      <c r="H32" s="127"/>
    </row>
    <row r="33" ht="22.9" customHeight="1" spans="1:8">
      <c r="A33" s="81"/>
      <c r="B33" s="86" t="s">
        <v>108</v>
      </c>
      <c r="C33" s="88"/>
      <c r="D33" s="86" t="s">
        <v>127</v>
      </c>
      <c r="E33" s="88"/>
      <c r="F33" s="88"/>
      <c r="G33" s="127"/>
      <c r="H33" s="127"/>
    </row>
    <row r="34" ht="22.9" customHeight="1" spans="1:8">
      <c r="A34" s="95"/>
      <c r="B34" s="86" t="s">
        <v>108</v>
      </c>
      <c r="C34" s="88"/>
      <c r="D34" s="86" t="s">
        <v>128</v>
      </c>
      <c r="E34" s="88"/>
      <c r="F34" s="127"/>
      <c r="G34" s="127"/>
      <c r="H34" s="127"/>
    </row>
  </sheetData>
  <mergeCells count="7">
    <mergeCell ref="B2:H2"/>
    <mergeCell ref="B3:C3"/>
    <mergeCell ref="B4:C4"/>
    <mergeCell ref="D4:H4"/>
    <mergeCell ref="A7:A9"/>
    <mergeCell ref="A11:A13"/>
    <mergeCell ref="A14:A34"/>
  </mergeCells>
  <pageMargins left="0.75" right="0.75" top="0.270000010728836" bottom="0.270000010728836" header="0" footer="0"/>
  <pageSetup paperSize="9" scale="57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O34"/>
  <sheetViews>
    <sheetView workbookViewId="0">
      <pane ySplit="6" topLeftCell="A27" activePane="bottomLeft" state="frozen"/>
      <selection/>
      <selection pane="bottomLeft" activeCell="E34" sqref="E34"/>
    </sheetView>
  </sheetViews>
  <sheetFormatPr defaultColWidth="10" defaultRowHeight="13.5"/>
  <cols>
    <col min="1" max="1" width="1.5" style="73" customWidth="1"/>
    <col min="2" max="3" width="6.125" style="73" customWidth="1"/>
    <col min="4" max="4" width="13.375" style="73" customWidth="1"/>
    <col min="5" max="5" width="41" style="73" customWidth="1"/>
    <col min="6" max="9" width="13.875" style="73" customWidth="1"/>
    <col min="10" max="16" width="10.25" style="73" customWidth="1"/>
    <col min="17" max="18" width="11.375" style="73" customWidth="1"/>
    <col min="19" max="19" width="10.25" style="73" customWidth="1"/>
    <col min="20" max="20" width="11.375" style="73" customWidth="1"/>
    <col min="21" max="26" width="10.25" style="73" customWidth="1"/>
    <col min="27" max="28" width="11.375" style="73" customWidth="1"/>
    <col min="29" max="29" width="10.25" style="73" customWidth="1"/>
    <col min="30" max="30" width="11.375" style="73" customWidth="1"/>
    <col min="31" max="39" width="10.25" style="73" customWidth="1"/>
    <col min="40" max="40" width="11.375" style="73" customWidth="1"/>
    <col min="41" max="41" width="12.875" style="73" customWidth="1"/>
    <col min="42" max="43" width="9.75" style="73" customWidth="1"/>
    <col min="44" max="16384" width="10" style="73"/>
  </cols>
  <sheetData>
    <row r="1" ht="16.35" customHeight="1" spans="1:41">
      <c r="A1" s="75"/>
      <c r="B1" s="75"/>
      <c r="C1" s="75"/>
      <c r="E1" s="101"/>
      <c r="F1" s="74"/>
      <c r="G1" s="74"/>
      <c r="H1" s="74"/>
      <c r="I1" s="101"/>
      <c r="J1" s="101"/>
      <c r="K1" s="74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  <c r="Y1" s="101"/>
      <c r="Z1" s="101"/>
      <c r="AA1" s="101"/>
      <c r="AB1" s="101"/>
      <c r="AC1" s="101"/>
      <c r="AD1" s="101"/>
      <c r="AE1" s="101"/>
      <c r="AF1" s="101"/>
      <c r="AG1" s="101"/>
      <c r="AH1" s="101"/>
      <c r="AI1" s="101"/>
      <c r="AJ1" s="101"/>
      <c r="AK1" s="101"/>
      <c r="AL1" s="101"/>
      <c r="AM1" s="101"/>
      <c r="AN1" s="101"/>
      <c r="AO1" s="102" t="s">
        <v>129</v>
      </c>
    </row>
    <row r="2" ht="22.9" customHeight="1" spans="1:41">
      <c r="A2" s="74"/>
      <c r="B2" s="78" t="s">
        <v>130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</row>
    <row r="3" ht="19.5" customHeight="1" spans="1:41">
      <c r="A3" s="79"/>
      <c r="B3" s="80" t="s">
        <v>5</v>
      </c>
      <c r="C3" s="80"/>
      <c r="D3" s="80"/>
      <c r="E3" s="80"/>
      <c r="G3" s="79"/>
      <c r="H3" s="103"/>
      <c r="I3" s="115"/>
      <c r="J3" s="115"/>
      <c r="K3" s="119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  <c r="Z3" s="115"/>
      <c r="AA3" s="115"/>
      <c r="AB3" s="115"/>
      <c r="AC3" s="115"/>
      <c r="AD3" s="115"/>
      <c r="AE3" s="115"/>
      <c r="AF3" s="115"/>
      <c r="AG3" s="115"/>
      <c r="AH3" s="115"/>
      <c r="AI3" s="115"/>
      <c r="AJ3" s="115"/>
      <c r="AK3" s="115"/>
      <c r="AL3" s="115"/>
      <c r="AM3" s="115"/>
      <c r="AN3" s="115"/>
      <c r="AO3" s="120" t="s">
        <v>6</v>
      </c>
    </row>
    <row r="4" ht="24.4" customHeight="1" spans="1:41">
      <c r="A4" s="81"/>
      <c r="B4" s="82" t="s">
        <v>9</v>
      </c>
      <c r="C4" s="82"/>
      <c r="D4" s="82"/>
      <c r="E4" s="82"/>
      <c r="F4" s="82" t="s">
        <v>131</v>
      </c>
      <c r="G4" s="82" t="s">
        <v>132</v>
      </c>
      <c r="H4" s="82"/>
      <c r="I4" s="82"/>
      <c r="J4" s="82"/>
      <c r="K4" s="82"/>
      <c r="L4" s="82"/>
      <c r="M4" s="82"/>
      <c r="N4" s="82"/>
      <c r="O4" s="82"/>
      <c r="P4" s="82"/>
      <c r="Q4" s="82" t="s">
        <v>133</v>
      </c>
      <c r="R4" s="82"/>
      <c r="S4" s="82"/>
      <c r="T4" s="82"/>
      <c r="U4" s="82"/>
      <c r="V4" s="82"/>
      <c r="W4" s="82"/>
      <c r="X4" s="82"/>
      <c r="Y4" s="82"/>
      <c r="Z4" s="82"/>
      <c r="AA4" s="82" t="s">
        <v>134</v>
      </c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</row>
    <row r="5" ht="24.4" customHeight="1" spans="1:41">
      <c r="A5" s="81"/>
      <c r="B5" s="82" t="s">
        <v>75</v>
      </c>
      <c r="C5" s="82"/>
      <c r="D5" s="82" t="s">
        <v>64</v>
      </c>
      <c r="E5" s="82" t="s">
        <v>65</v>
      </c>
      <c r="F5" s="82"/>
      <c r="G5" s="82" t="s">
        <v>53</v>
      </c>
      <c r="H5" s="82" t="s">
        <v>135</v>
      </c>
      <c r="I5" s="82"/>
      <c r="J5" s="82"/>
      <c r="K5" s="82" t="s">
        <v>136</v>
      </c>
      <c r="L5" s="82"/>
      <c r="M5" s="82"/>
      <c r="N5" s="82" t="s">
        <v>137</v>
      </c>
      <c r="O5" s="82"/>
      <c r="P5" s="82"/>
      <c r="Q5" s="82" t="s">
        <v>53</v>
      </c>
      <c r="R5" s="82" t="s">
        <v>135</v>
      </c>
      <c r="S5" s="82"/>
      <c r="T5" s="82"/>
      <c r="U5" s="82" t="s">
        <v>136</v>
      </c>
      <c r="V5" s="82"/>
      <c r="W5" s="82"/>
      <c r="X5" s="82" t="s">
        <v>137</v>
      </c>
      <c r="Y5" s="82"/>
      <c r="Z5" s="82"/>
      <c r="AA5" s="82" t="s">
        <v>53</v>
      </c>
      <c r="AB5" s="82" t="s">
        <v>135</v>
      </c>
      <c r="AC5" s="82"/>
      <c r="AD5" s="82"/>
      <c r="AE5" s="82" t="s">
        <v>136</v>
      </c>
      <c r="AF5" s="82"/>
      <c r="AG5" s="82"/>
      <c r="AH5" s="82" t="s">
        <v>137</v>
      </c>
      <c r="AI5" s="82"/>
      <c r="AJ5" s="82"/>
      <c r="AK5" s="82" t="s">
        <v>138</v>
      </c>
      <c r="AL5" s="82"/>
      <c r="AM5" s="82"/>
      <c r="AN5" s="82" t="s">
        <v>139</v>
      </c>
      <c r="AO5" s="82"/>
    </row>
    <row r="6" ht="24.4" customHeight="1" spans="1:41">
      <c r="A6" s="76"/>
      <c r="B6" s="82" t="s">
        <v>76</v>
      </c>
      <c r="C6" s="82" t="s">
        <v>77</v>
      </c>
      <c r="D6" s="82"/>
      <c r="E6" s="82"/>
      <c r="F6" s="82"/>
      <c r="G6" s="82"/>
      <c r="H6" s="82" t="s">
        <v>140</v>
      </c>
      <c r="I6" s="82" t="s">
        <v>73</v>
      </c>
      <c r="J6" s="82" t="s">
        <v>74</v>
      </c>
      <c r="K6" s="82" t="s">
        <v>140</v>
      </c>
      <c r="L6" s="82" t="s">
        <v>73</v>
      </c>
      <c r="M6" s="82" t="s">
        <v>74</v>
      </c>
      <c r="N6" s="82" t="s">
        <v>140</v>
      </c>
      <c r="O6" s="82" t="s">
        <v>73</v>
      </c>
      <c r="P6" s="82" t="s">
        <v>74</v>
      </c>
      <c r="Q6" s="82"/>
      <c r="R6" s="82" t="s">
        <v>140</v>
      </c>
      <c r="S6" s="82" t="s">
        <v>73</v>
      </c>
      <c r="T6" s="82" t="s">
        <v>74</v>
      </c>
      <c r="U6" s="82" t="s">
        <v>140</v>
      </c>
      <c r="V6" s="82" t="s">
        <v>73</v>
      </c>
      <c r="W6" s="82" t="s">
        <v>74</v>
      </c>
      <c r="X6" s="82" t="s">
        <v>140</v>
      </c>
      <c r="Y6" s="82" t="s">
        <v>73</v>
      </c>
      <c r="Z6" s="82" t="s">
        <v>74</v>
      </c>
      <c r="AA6" s="82"/>
      <c r="AB6" s="82" t="s">
        <v>140</v>
      </c>
      <c r="AC6" s="82" t="s">
        <v>73</v>
      </c>
      <c r="AD6" s="82" t="s">
        <v>74</v>
      </c>
      <c r="AE6" s="82" t="s">
        <v>140</v>
      </c>
      <c r="AF6" s="82" t="s">
        <v>73</v>
      </c>
      <c r="AG6" s="82" t="s">
        <v>74</v>
      </c>
      <c r="AH6" s="82" t="s">
        <v>140</v>
      </c>
      <c r="AI6" s="82" t="s">
        <v>73</v>
      </c>
      <c r="AJ6" s="82" t="s">
        <v>74</v>
      </c>
      <c r="AK6" s="82" t="s">
        <v>140</v>
      </c>
      <c r="AL6" s="82" t="s">
        <v>73</v>
      </c>
      <c r="AM6" s="82" t="s">
        <v>74</v>
      </c>
      <c r="AN6" s="82" t="s">
        <v>140</v>
      </c>
      <c r="AO6" s="82" t="s">
        <v>73</v>
      </c>
    </row>
    <row r="7" ht="22.9" customHeight="1" spans="1:41">
      <c r="A7" s="81"/>
      <c r="B7" s="82"/>
      <c r="C7" s="82"/>
      <c r="D7" s="82"/>
      <c r="E7" s="82" t="s">
        <v>66</v>
      </c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</row>
    <row r="8" ht="22.9" customHeight="1" spans="1:41">
      <c r="A8" s="81"/>
      <c r="B8" s="104" t="s">
        <v>23</v>
      </c>
      <c r="C8" s="104" t="s">
        <v>23</v>
      </c>
      <c r="D8" s="105"/>
      <c r="E8" s="94" t="s">
        <v>141</v>
      </c>
      <c r="F8" s="88">
        <f>F9+F18+F31</f>
        <v>8179365.48</v>
      </c>
      <c r="G8" s="88">
        <f>G9+G18+G31</f>
        <v>8179365.48</v>
      </c>
      <c r="H8" s="88">
        <f>H9+H18+H31</f>
        <v>8179365.48</v>
      </c>
      <c r="I8" s="88">
        <f>I9+I18+I31</f>
        <v>8099365.48</v>
      </c>
      <c r="J8" s="88">
        <f>J9+J18+J31</f>
        <v>80000</v>
      </c>
      <c r="K8" s="88"/>
      <c r="L8" s="88"/>
      <c r="M8" s="88"/>
      <c r="N8" s="88"/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</row>
    <row r="9" ht="22.9" customHeight="1" spans="2:41">
      <c r="B9" s="104" t="s">
        <v>23</v>
      </c>
      <c r="C9" s="104" t="s">
        <v>23</v>
      </c>
      <c r="D9" s="105"/>
      <c r="E9" s="94" t="s">
        <v>142</v>
      </c>
      <c r="F9" s="106">
        <f>G9</f>
        <v>6947878.43</v>
      </c>
      <c r="G9" s="106">
        <f>H9</f>
        <v>6947878.43</v>
      </c>
      <c r="H9" s="106">
        <f>I9+J9</f>
        <v>6947878.43</v>
      </c>
      <c r="I9" s="107">
        <v>6947878.43</v>
      </c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</row>
    <row r="10" ht="22.9" customHeight="1" spans="2:41">
      <c r="B10" s="108" t="s">
        <v>143</v>
      </c>
      <c r="C10" s="104" t="s">
        <v>144</v>
      </c>
      <c r="D10" s="105" t="s">
        <v>70</v>
      </c>
      <c r="E10" s="94" t="s">
        <v>145</v>
      </c>
      <c r="F10" s="106">
        <f t="shared" ref="F10:F34" si="0">G10</f>
        <v>1889220</v>
      </c>
      <c r="G10" s="106">
        <f>H10</f>
        <v>1889220</v>
      </c>
      <c r="H10" s="106">
        <f>I10+J10</f>
        <v>1889220</v>
      </c>
      <c r="I10" s="109" t="s">
        <v>146</v>
      </c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6"/>
      <c r="AO10" s="106"/>
    </row>
    <row r="11" ht="22.9" customHeight="1" spans="2:41">
      <c r="B11" s="108" t="s">
        <v>143</v>
      </c>
      <c r="C11" s="104" t="s">
        <v>147</v>
      </c>
      <c r="D11" s="105" t="s">
        <v>70</v>
      </c>
      <c r="E11" s="94" t="s">
        <v>148</v>
      </c>
      <c r="F11" s="106">
        <f t="shared" si="0"/>
        <v>628548</v>
      </c>
      <c r="G11" s="106">
        <f>H11</f>
        <v>628548</v>
      </c>
      <c r="H11" s="106">
        <f>I11+J11</f>
        <v>628548</v>
      </c>
      <c r="I11" s="109" t="s">
        <v>149</v>
      </c>
      <c r="J11" s="106"/>
      <c r="K11" s="106"/>
      <c r="L11" s="106"/>
      <c r="M11" s="106"/>
      <c r="N11" s="106"/>
      <c r="O11" s="106"/>
      <c r="P11" s="106"/>
      <c r="Q11" s="106"/>
      <c r="R11" s="106"/>
      <c r="S11" s="106"/>
      <c r="T11" s="106"/>
      <c r="U11" s="106"/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6"/>
      <c r="AG11" s="106"/>
      <c r="AH11" s="106"/>
      <c r="AI11" s="106"/>
      <c r="AJ11" s="106"/>
      <c r="AK11" s="106"/>
      <c r="AL11" s="106"/>
      <c r="AM11" s="106"/>
      <c r="AN11" s="106"/>
      <c r="AO11" s="106"/>
    </row>
    <row r="12" ht="22.9" customHeight="1" spans="2:41">
      <c r="B12" s="108" t="s">
        <v>143</v>
      </c>
      <c r="C12" s="104" t="s">
        <v>150</v>
      </c>
      <c r="D12" s="105" t="s">
        <v>70</v>
      </c>
      <c r="E12" s="94" t="s">
        <v>151</v>
      </c>
      <c r="F12" s="106">
        <f t="shared" si="0"/>
        <v>2556889.67</v>
      </c>
      <c r="G12" s="106">
        <f>H12</f>
        <v>2556889.67</v>
      </c>
      <c r="H12" s="106">
        <f>I12+J12</f>
        <v>2556889.67</v>
      </c>
      <c r="I12" s="109" t="s">
        <v>152</v>
      </c>
      <c r="J12" s="106"/>
      <c r="K12" s="106"/>
      <c r="L12" s="106"/>
      <c r="M12" s="106"/>
      <c r="N12" s="106"/>
      <c r="O12" s="106"/>
      <c r="P12" s="106"/>
      <c r="Q12" s="106"/>
      <c r="R12" s="106"/>
      <c r="S12" s="106"/>
      <c r="T12" s="106"/>
      <c r="U12" s="106"/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6"/>
      <c r="AG12" s="106"/>
      <c r="AH12" s="106"/>
      <c r="AI12" s="106"/>
      <c r="AJ12" s="106"/>
      <c r="AK12" s="106"/>
      <c r="AL12" s="106"/>
      <c r="AM12" s="106"/>
      <c r="AN12" s="106"/>
      <c r="AO12" s="106"/>
    </row>
    <row r="13" ht="22.9" customHeight="1" spans="2:41">
      <c r="B13" s="108" t="s">
        <v>143</v>
      </c>
      <c r="C13" s="104" t="s">
        <v>153</v>
      </c>
      <c r="D13" s="105" t="s">
        <v>70</v>
      </c>
      <c r="E13" s="94" t="s">
        <v>154</v>
      </c>
      <c r="F13" s="106">
        <f t="shared" si="0"/>
        <v>749243.79</v>
      </c>
      <c r="G13" s="106">
        <f t="shared" ref="G13:G34" si="1">H13</f>
        <v>749243.79</v>
      </c>
      <c r="H13" s="106">
        <f t="shared" ref="H13:H37" si="2">I13+J13</f>
        <v>749243.79</v>
      </c>
      <c r="I13" s="109" t="s">
        <v>155</v>
      </c>
      <c r="J13" s="106"/>
      <c r="K13" s="106"/>
      <c r="L13" s="106"/>
      <c r="M13" s="106"/>
      <c r="N13" s="106"/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</row>
    <row r="14" ht="22.9" customHeight="1" spans="2:41">
      <c r="B14" s="108" t="s">
        <v>143</v>
      </c>
      <c r="C14" s="104" t="s">
        <v>156</v>
      </c>
      <c r="D14" s="105" t="s">
        <v>70</v>
      </c>
      <c r="E14" s="94" t="s">
        <v>157</v>
      </c>
      <c r="F14" s="106">
        <f t="shared" si="0"/>
        <v>407026.44</v>
      </c>
      <c r="G14" s="106">
        <f t="shared" si="1"/>
        <v>407026.44</v>
      </c>
      <c r="H14" s="106">
        <f t="shared" si="2"/>
        <v>407026.44</v>
      </c>
      <c r="I14" s="109" t="s">
        <v>158</v>
      </c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  <c r="AI14" s="106"/>
      <c r="AJ14" s="106"/>
      <c r="AK14" s="106"/>
      <c r="AL14" s="106"/>
      <c r="AM14" s="106"/>
      <c r="AN14" s="106"/>
      <c r="AO14" s="106"/>
    </row>
    <row r="15" ht="22.9" customHeight="1" spans="2:41">
      <c r="B15" s="108" t="s">
        <v>143</v>
      </c>
      <c r="C15" s="104" t="s">
        <v>159</v>
      </c>
      <c r="D15" s="105" t="s">
        <v>70</v>
      </c>
      <c r="E15" s="94" t="s">
        <v>160</v>
      </c>
      <c r="F15" s="106">
        <f t="shared" si="0"/>
        <v>46827.74</v>
      </c>
      <c r="G15" s="106">
        <f t="shared" si="1"/>
        <v>46827.74</v>
      </c>
      <c r="H15" s="106">
        <f t="shared" si="2"/>
        <v>46827.74</v>
      </c>
      <c r="I15" s="109" t="s">
        <v>161</v>
      </c>
      <c r="J15" s="106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</row>
    <row r="16" ht="22.9" customHeight="1" spans="2:41">
      <c r="B16" s="108" t="s">
        <v>143</v>
      </c>
      <c r="C16" s="104" t="s">
        <v>162</v>
      </c>
      <c r="D16" s="105" t="s">
        <v>70</v>
      </c>
      <c r="E16" s="94" t="s">
        <v>163</v>
      </c>
      <c r="F16" s="106">
        <f t="shared" si="0"/>
        <v>626922.79</v>
      </c>
      <c r="G16" s="106">
        <f t="shared" si="1"/>
        <v>626922.79</v>
      </c>
      <c r="H16" s="106">
        <f t="shared" si="2"/>
        <v>626922.79</v>
      </c>
      <c r="I16" s="109" t="s">
        <v>164</v>
      </c>
      <c r="J16" s="106"/>
      <c r="K16" s="106"/>
      <c r="L16" s="106"/>
      <c r="M16" s="106"/>
      <c r="N16" s="106"/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</row>
    <row r="17" ht="22.9" customHeight="1" spans="2:41">
      <c r="B17" s="108" t="s">
        <v>143</v>
      </c>
      <c r="C17" s="104" t="s">
        <v>165</v>
      </c>
      <c r="D17" s="105" t="s">
        <v>70</v>
      </c>
      <c r="E17" s="94" t="s">
        <v>166</v>
      </c>
      <c r="F17" s="106">
        <f t="shared" si="0"/>
        <v>43200</v>
      </c>
      <c r="G17" s="106">
        <f t="shared" si="1"/>
        <v>43200</v>
      </c>
      <c r="H17" s="106">
        <f t="shared" si="2"/>
        <v>43200</v>
      </c>
      <c r="I17" s="109" t="s">
        <v>167</v>
      </c>
      <c r="J17" s="106"/>
      <c r="K17" s="106"/>
      <c r="L17" s="106"/>
      <c r="M17" s="106"/>
      <c r="N17" s="106"/>
      <c r="O17" s="106"/>
      <c r="P17" s="106"/>
      <c r="Q17" s="106"/>
      <c r="R17" s="106"/>
      <c r="S17" s="106"/>
      <c r="T17" s="106"/>
      <c r="U17" s="106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6"/>
      <c r="AG17" s="106"/>
      <c r="AH17" s="106"/>
      <c r="AI17" s="106"/>
      <c r="AJ17" s="106"/>
      <c r="AK17" s="106"/>
      <c r="AL17" s="106"/>
      <c r="AM17" s="106"/>
      <c r="AN17" s="106"/>
      <c r="AO17" s="106"/>
    </row>
    <row r="18" ht="22.9" customHeight="1" spans="2:41">
      <c r="B18" s="104" t="s">
        <v>23</v>
      </c>
      <c r="C18" s="104" t="s">
        <v>23</v>
      </c>
      <c r="D18" s="105"/>
      <c r="E18" s="94" t="s">
        <v>168</v>
      </c>
      <c r="F18" s="106">
        <f t="shared" si="0"/>
        <v>719054.46</v>
      </c>
      <c r="G18" s="106">
        <f t="shared" si="1"/>
        <v>719054.46</v>
      </c>
      <c r="H18" s="106">
        <f t="shared" si="2"/>
        <v>719054.46</v>
      </c>
      <c r="I18" s="109" t="s">
        <v>169</v>
      </c>
      <c r="J18" s="106">
        <v>80000</v>
      </c>
      <c r="K18" s="106"/>
      <c r="L18" s="106"/>
      <c r="M18" s="106"/>
      <c r="N18" s="106"/>
      <c r="O18" s="106"/>
      <c r="P18" s="106"/>
      <c r="Q18" s="106"/>
      <c r="R18" s="106"/>
      <c r="S18" s="106"/>
      <c r="T18" s="106"/>
      <c r="U18" s="106"/>
      <c r="V18" s="106"/>
      <c r="W18" s="106"/>
      <c r="X18" s="106"/>
      <c r="Y18" s="106"/>
      <c r="Z18" s="106"/>
      <c r="AA18" s="106"/>
      <c r="AB18" s="106"/>
      <c r="AC18" s="106"/>
      <c r="AD18" s="106"/>
      <c r="AE18" s="106"/>
      <c r="AF18" s="106"/>
      <c r="AG18" s="106"/>
      <c r="AH18" s="106"/>
      <c r="AI18" s="106"/>
      <c r="AJ18" s="106"/>
      <c r="AK18" s="106"/>
      <c r="AL18" s="106"/>
      <c r="AM18" s="106"/>
      <c r="AN18" s="106"/>
      <c r="AO18" s="106"/>
    </row>
    <row r="19" ht="22.9" customHeight="1" spans="2:41">
      <c r="B19" s="108" t="s">
        <v>170</v>
      </c>
      <c r="C19" s="104" t="s">
        <v>144</v>
      </c>
      <c r="D19" s="105" t="s">
        <v>70</v>
      </c>
      <c r="E19" s="94" t="s">
        <v>171</v>
      </c>
      <c r="F19" s="106">
        <f t="shared" si="0"/>
        <v>84000</v>
      </c>
      <c r="G19" s="106">
        <f t="shared" si="1"/>
        <v>84000</v>
      </c>
      <c r="H19" s="106">
        <f t="shared" si="2"/>
        <v>84000</v>
      </c>
      <c r="I19" s="109" t="s">
        <v>172</v>
      </c>
      <c r="J19" s="106"/>
      <c r="K19" s="106"/>
      <c r="L19" s="106"/>
      <c r="M19" s="106"/>
      <c r="N19" s="106"/>
      <c r="O19" s="106"/>
      <c r="P19" s="106"/>
      <c r="Q19" s="106"/>
      <c r="R19" s="106"/>
      <c r="S19" s="106"/>
      <c r="T19" s="106"/>
      <c r="U19" s="106"/>
      <c r="V19" s="106"/>
      <c r="W19" s="106"/>
      <c r="X19" s="106"/>
      <c r="Y19" s="106"/>
      <c r="Z19" s="106"/>
      <c r="AA19" s="106"/>
      <c r="AB19" s="106"/>
      <c r="AC19" s="106"/>
      <c r="AD19" s="106"/>
      <c r="AE19" s="106"/>
      <c r="AF19" s="106"/>
      <c r="AG19" s="106"/>
      <c r="AH19" s="106"/>
      <c r="AI19" s="106"/>
      <c r="AJ19" s="106"/>
      <c r="AK19" s="106"/>
      <c r="AL19" s="106"/>
      <c r="AM19" s="106"/>
      <c r="AN19" s="106"/>
      <c r="AO19" s="106"/>
    </row>
    <row r="20" ht="22.9" customHeight="1" spans="2:41">
      <c r="B20" s="108" t="s">
        <v>170</v>
      </c>
      <c r="C20" s="104" t="s">
        <v>173</v>
      </c>
      <c r="D20" s="105" t="s">
        <v>70</v>
      </c>
      <c r="E20" s="94" t="s">
        <v>174</v>
      </c>
      <c r="F20" s="106">
        <f t="shared" si="0"/>
        <v>12600</v>
      </c>
      <c r="G20" s="106">
        <f t="shared" si="1"/>
        <v>12600</v>
      </c>
      <c r="H20" s="106">
        <f t="shared" si="2"/>
        <v>12600</v>
      </c>
      <c r="I20" s="109" t="s">
        <v>175</v>
      </c>
      <c r="J20" s="106"/>
      <c r="K20" s="106"/>
      <c r="L20" s="106"/>
      <c r="M20" s="106"/>
      <c r="N20" s="106"/>
      <c r="O20" s="106"/>
      <c r="P20" s="106"/>
      <c r="Q20" s="106"/>
      <c r="R20" s="106"/>
      <c r="S20" s="106"/>
      <c r="T20" s="106"/>
      <c r="U20" s="106"/>
      <c r="V20" s="106"/>
      <c r="W20" s="106"/>
      <c r="X20" s="106"/>
      <c r="Y20" s="106"/>
      <c r="Z20" s="106"/>
      <c r="AA20" s="106"/>
      <c r="AB20" s="106"/>
      <c r="AC20" s="106"/>
      <c r="AD20" s="106"/>
      <c r="AE20" s="106"/>
      <c r="AF20" s="106"/>
      <c r="AG20" s="106"/>
      <c r="AH20" s="106"/>
      <c r="AI20" s="106"/>
      <c r="AJ20" s="106"/>
      <c r="AK20" s="106"/>
      <c r="AL20" s="106"/>
      <c r="AM20" s="106"/>
      <c r="AN20" s="106"/>
      <c r="AO20" s="106"/>
    </row>
    <row r="21" ht="22.9" customHeight="1" spans="2:41">
      <c r="B21" s="108" t="s">
        <v>170</v>
      </c>
      <c r="C21" s="104" t="s">
        <v>176</v>
      </c>
      <c r="D21" s="105" t="s">
        <v>70</v>
      </c>
      <c r="E21" s="94" t="s">
        <v>177</v>
      </c>
      <c r="F21" s="106">
        <f t="shared" si="0"/>
        <v>16200</v>
      </c>
      <c r="G21" s="106">
        <f t="shared" si="1"/>
        <v>16200</v>
      </c>
      <c r="H21" s="106">
        <f t="shared" si="2"/>
        <v>16200</v>
      </c>
      <c r="I21" s="109" t="s">
        <v>178</v>
      </c>
      <c r="J21" s="106"/>
      <c r="K21" s="106"/>
      <c r="L21" s="106"/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</row>
    <row r="22" ht="22.9" customHeight="1" spans="2:41">
      <c r="B22" s="108" t="s">
        <v>170</v>
      </c>
      <c r="C22" s="104" t="s">
        <v>150</v>
      </c>
      <c r="D22" s="105" t="s">
        <v>70</v>
      </c>
      <c r="E22" s="94" t="s">
        <v>179</v>
      </c>
      <c r="F22" s="106">
        <f t="shared" si="0"/>
        <v>14400</v>
      </c>
      <c r="G22" s="106">
        <f t="shared" si="1"/>
        <v>14400</v>
      </c>
      <c r="H22" s="106">
        <f t="shared" si="2"/>
        <v>14400</v>
      </c>
      <c r="I22" s="109" t="s">
        <v>180</v>
      </c>
      <c r="J22" s="106"/>
      <c r="K22" s="106"/>
      <c r="L22" s="106"/>
      <c r="M22" s="106"/>
      <c r="N22" s="106"/>
      <c r="O22" s="106"/>
      <c r="P22" s="106"/>
      <c r="Q22" s="106"/>
      <c r="R22" s="106"/>
      <c r="S22" s="106"/>
      <c r="T22" s="106"/>
      <c r="U22" s="106"/>
      <c r="V22" s="106"/>
      <c r="W22" s="106"/>
      <c r="X22" s="106"/>
      <c r="Y22" s="106"/>
      <c r="Z22" s="106"/>
      <c r="AA22" s="106"/>
      <c r="AB22" s="106"/>
      <c r="AC22" s="106"/>
      <c r="AD22" s="106"/>
      <c r="AE22" s="106"/>
      <c r="AF22" s="106"/>
      <c r="AG22" s="106"/>
      <c r="AH22" s="106"/>
      <c r="AI22" s="106"/>
      <c r="AJ22" s="106"/>
      <c r="AK22" s="106"/>
      <c r="AL22" s="106"/>
      <c r="AM22" s="106"/>
      <c r="AN22" s="106"/>
      <c r="AO22" s="106"/>
    </row>
    <row r="23" ht="22.9" customHeight="1" spans="2:41">
      <c r="B23" s="108" t="s">
        <v>170</v>
      </c>
      <c r="C23" s="104" t="s">
        <v>181</v>
      </c>
      <c r="D23" s="105" t="s">
        <v>70</v>
      </c>
      <c r="E23" s="94" t="s">
        <v>182</v>
      </c>
      <c r="F23" s="106">
        <f t="shared" si="0"/>
        <v>128000</v>
      </c>
      <c r="G23" s="106">
        <f t="shared" si="1"/>
        <v>128000</v>
      </c>
      <c r="H23" s="106">
        <f t="shared" si="2"/>
        <v>128000</v>
      </c>
      <c r="I23" s="109" t="s">
        <v>183</v>
      </c>
      <c r="J23" s="106"/>
      <c r="K23" s="106"/>
      <c r="L23" s="106"/>
      <c r="M23" s="106"/>
      <c r="N23" s="106"/>
      <c r="O23" s="106"/>
      <c r="P23" s="106"/>
      <c r="Q23" s="106"/>
      <c r="R23" s="106"/>
      <c r="S23" s="106"/>
      <c r="T23" s="106"/>
      <c r="U23" s="106"/>
      <c r="V23" s="106"/>
      <c r="W23" s="106"/>
      <c r="X23" s="106"/>
      <c r="Y23" s="106"/>
      <c r="Z23" s="106"/>
      <c r="AA23" s="106"/>
      <c r="AB23" s="106"/>
      <c r="AC23" s="106"/>
      <c r="AD23" s="106"/>
      <c r="AE23" s="106"/>
      <c r="AF23" s="106"/>
      <c r="AG23" s="106"/>
      <c r="AH23" s="106"/>
      <c r="AI23" s="106"/>
      <c r="AJ23" s="106"/>
      <c r="AK23" s="106"/>
      <c r="AL23" s="106"/>
      <c r="AM23" s="106"/>
      <c r="AN23" s="106"/>
      <c r="AO23" s="106"/>
    </row>
    <row r="24" ht="22.9" customHeight="1" spans="2:41">
      <c r="B24" s="108" t="s">
        <v>170</v>
      </c>
      <c r="C24" s="104" t="s">
        <v>162</v>
      </c>
      <c r="D24" s="105" t="s">
        <v>70</v>
      </c>
      <c r="E24" s="94" t="s">
        <v>184</v>
      </c>
      <c r="F24" s="106">
        <f t="shared" si="0"/>
        <v>1200</v>
      </c>
      <c r="G24" s="106">
        <f t="shared" si="1"/>
        <v>1200</v>
      </c>
      <c r="H24" s="106">
        <f t="shared" si="2"/>
        <v>1200</v>
      </c>
      <c r="I24" s="109" t="s">
        <v>185</v>
      </c>
      <c r="J24" s="106"/>
      <c r="K24" s="106"/>
      <c r="L24" s="106"/>
      <c r="M24" s="106"/>
      <c r="N24" s="106"/>
      <c r="O24" s="106"/>
      <c r="P24" s="106"/>
      <c r="Q24" s="106"/>
      <c r="R24" s="106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</row>
    <row r="25" ht="22.9" customHeight="1" spans="2:41">
      <c r="B25" s="108">
        <v>302</v>
      </c>
      <c r="C25" s="104">
        <v>16</v>
      </c>
      <c r="D25" s="105" t="s">
        <v>70</v>
      </c>
      <c r="E25" s="94" t="s">
        <v>186</v>
      </c>
      <c r="F25" s="106">
        <f t="shared" si="0"/>
        <v>15000</v>
      </c>
      <c r="G25" s="106">
        <f t="shared" si="1"/>
        <v>15000</v>
      </c>
      <c r="H25" s="106">
        <f t="shared" si="2"/>
        <v>15000</v>
      </c>
      <c r="I25" s="109" t="s">
        <v>187</v>
      </c>
      <c r="J25" s="106"/>
      <c r="K25" s="106"/>
      <c r="L25" s="106"/>
      <c r="M25" s="106"/>
      <c r="N25" s="106"/>
      <c r="O25" s="106"/>
      <c r="P25" s="106"/>
      <c r="Q25" s="106"/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</row>
    <row r="26" ht="22.9" customHeight="1" spans="2:41">
      <c r="B26" s="108" t="s">
        <v>170</v>
      </c>
      <c r="C26" s="104" t="s">
        <v>188</v>
      </c>
      <c r="D26" s="105" t="s">
        <v>70</v>
      </c>
      <c r="E26" s="94" t="s">
        <v>189</v>
      </c>
      <c r="F26" s="106">
        <f t="shared" si="0"/>
        <v>110000</v>
      </c>
      <c r="G26" s="106">
        <f t="shared" si="1"/>
        <v>110000</v>
      </c>
      <c r="H26" s="106">
        <f t="shared" si="2"/>
        <v>110000</v>
      </c>
      <c r="I26" s="109" t="s">
        <v>190</v>
      </c>
      <c r="J26" s="106">
        <v>80000</v>
      </c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</row>
    <row r="27" ht="22.9" customHeight="1" spans="2:41">
      <c r="B27" s="108" t="s">
        <v>170</v>
      </c>
      <c r="C27" s="104" t="s">
        <v>191</v>
      </c>
      <c r="D27" s="105" t="s">
        <v>70</v>
      </c>
      <c r="E27" s="94" t="s">
        <v>192</v>
      </c>
      <c r="F27" s="106">
        <f t="shared" si="0"/>
        <v>102060.69</v>
      </c>
      <c r="G27" s="106">
        <f t="shared" si="1"/>
        <v>102060.69</v>
      </c>
      <c r="H27" s="106">
        <f t="shared" si="2"/>
        <v>102060.69</v>
      </c>
      <c r="I27" s="109" t="s">
        <v>193</v>
      </c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06"/>
      <c r="X27" s="106"/>
      <c r="Y27" s="106"/>
      <c r="Z27" s="106"/>
      <c r="AA27" s="106"/>
      <c r="AB27" s="106"/>
      <c r="AC27" s="106"/>
      <c r="AD27" s="106"/>
      <c r="AE27" s="106"/>
      <c r="AF27" s="106"/>
      <c r="AG27" s="106"/>
      <c r="AH27" s="106"/>
      <c r="AI27" s="106"/>
      <c r="AJ27" s="106"/>
      <c r="AK27" s="106"/>
      <c r="AL27" s="106"/>
      <c r="AM27" s="106"/>
      <c r="AN27" s="106"/>
      <c r="AO27" s="106"/>
    </row>
    <row r="28" ht="22.9" customHeight="1" spans="2:41">
      <c r="B28" s="108">
        <v>302</v>
      </c>
      <c r="C28" s="104">
        <v>31</v>
      </c>
      <c r="D28" s="105" t="s">
        <v>70</v>
      </c>
      <c r="E28" s="105" t="s">
        <v>194</v>
      </c>
      <c r="F28" s="106">
        <f t="shared" si="0"/>
        <v>15000</v>
      </c>
      <c r="G28" s="106">
        <f t="shared" si="1"/>
        <v>15000</v>
      </c>
      <c r="H28" s="106">
        <f t="shared" si="2"/>
        <v>15000</v>
      </c>
      <c r="I28" s="109" t="s">
        <v>187</v>
      </c>
      <c r="J28" s="106"/>
      <c r="K28" s="106"/>
      <c r="L28" s="106"/>
      <c r="M28" s="106"/>
      <c r="N28" s="106"/>
      <c r="O28" s="106"/>
      <c r="P28" s="106"/>
      <c r="Q28" s="106"/>
      <c r="R28" s="106"/>
      <c r="S28" s="106"/>
      <c r="T28" s="106"/>
      <c r="U28" s="106"/>
      <c r="V28" s="106"/>
      <c r="W28" s="106"/>
      <c r="X28" s="106"/>
      <c r="Y28" s="106"/>
      <c r="Z28" s="106"/>
      <c r="AA28" s="106"/>
      <c r="AB28" s="106"/>
      <c r="AC28" s="106"/>
      <c r="AD28" s="106"/>
      <c r="AE28" s="106"/>
      <c r="AF28" s="106"/>
      <c r="AG28" s="106"/>
      <c r="AH28" s="106"/>
      <c r="AI28" s="106"/>
      <c r="AJ28" s="106"/>
      <c r="AK28" s="106"/>
      <c r="AL28" s="106"/>
      <c r="AM28" s="106"/>
      <c r="AN28" s="106"/>
      <c r="AO28" s="106"/>
    </row>
    <row r="29" ht="22.9" customHeight="1" spans="2:41">
      <c r="B29" s="108" t="s">
        <v>170</v>
      </c>
      <c r="C29" s="104">
        <v>40</v>
      </c>
      <c r="D29" s="105" t="s">
        <v>70</v>
      </c>
      <c r="E29" s="105" t="s">
        <v>195</v>
      </c>
      <c r="F29" s="106">
        <f t="shared" si="0"/>
        <v>86921.7</v>
      </c>
      <c r="G29" s="106">
        <f t="shared" si="1"/>
        <v>86921.7</v>
      </c>
      <c r="H29" s="106">
        <f t="shared" si="2"/>
        <v>86921.7</v>
      </c>
      <c r="I29" s="109" t="s">
        <v>196</v>
      </c>
      <c r="J29" s="106"/>
      <c r="K29" s="106"/>
      <c r="L29" s="106"/>
      <c r="M29" s="106"/>
      <c r="N29" s="106"/>
      <c r="O29" s="106"/>
      <c r="P29" s="106"/>
      <c r="Q29" s="106"/>
      <c r="R29" s="106"/>
      <c r="S29" s="106"/>
      <c r="T29" s="106"/>
      <c r="U29" s="106"/>
      <c r="V29" s="106"/>
      <c r="W29" s="106"/>
      <c r="X29" s="106"/>
      <c r="Y29" s="106"/>
      <c r="Z29" s="106"/>
      <c r="AA29" s="106"/>
      <c r="AB29" s="106"/>
      <c r="AC29" s="106"/>
      <c r="AD29" s="106"/>
      <c r="AE29" s="106"/>
      <c r="AF29" s="106"/>
      <c r="AG29" s="106"/>
      <c r="AH29" s="106"/>
      <c r="AI29" s="106"/>
      <c r="AJ29" s="106"/>
      <c r="AK29" s="106"/>
      <c r="AL29" s="106"/>
      <c r="AM29" s="106"/>
      <c r="AN29" s="106"/>
      <c r="AO29" s="106"/>
    </row>
    <row r="30" ht="22.9" customHeight="1" spans="2:41">
      <c r="B30" s="108">
        <v>302</v>
      </c>
      <c r="C30" s="104">
        <v>99</v>
      </c>
      <c r="D30" s="105" t="s">
        <v>70</v>
      </c>
      <c r="E30" s="105" t="s">
        <v>197</v>
      </c>
      <c r="F30" s="106">
        <f t="shared" si="0"/>
        <v>133672.07</v>
      </c>
      <c r="G30" s="106">
        <f t="shared" si="1"/>
        <v>133672.07</v>
      </c>
      <c r="H30" s="106">
        <f t="shared" si="2"/>
        <v>133672.07</v>
      </c>
      <c r="I30" s="109" t="s">
        <v>198</v>
      </c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106"/>
      <c r="V30" s="106"/>
      <c r="W30" s="106"/>
      <c r="X30" s="106"/>
      <c r="Y30" s="106"/>
      <c r="Z30" s="106"/>
      <c r="AA30" s="106"/>
      <c r="AB30" s="106"/>
      <c r="AC30" s="106"/>
      <c r="AD30" s="106"/>
      <c r="AE30" s="106"/>
      <c r="AF30" s="106"/>
      <c r="AG30" s="106"/>
      <c r="AH30" s="106"/>
      <c r="AI30" s="106"/>
      <c r="AJ30" s="106"/>
      <c r="AK30" s="106"/>
      <c r="AL30" s="106"/>
      <c r="AM30" s="106"/>
      <c r="AN30" s="106"/>
      <c r="AO30" s="106"/>
    </row>
    <row r="31" ht="22.9" customHeight="1" spans="2:41">
      <c r="B31" s="104" t="s">
        <v>23</v>
      </c>
      <c r="C31" s="104" t="s">
        <v>23</v>
      </c>
      <c r="D31" s="105"/>
      <c r="E31" s="94" t="s">
        <v>199</v>
      </c>
      <c r="F31" s="106">
        <f t="shared" si="0"/>
        <v>512432.59</v>
      </c>
      <c r="G31" s="106">
        <f t="shared" si="1"/>
        <v>512432.59</v>
      </c>
      <c r="H31" s="106">
        <f t="shared" si="2"/>
        <v>512432.59</v>
      </c>
      <c r="I31" s="109" t="s">
        <v>200</v>
      </c>
      <c r="J31" s="106"/>
      <c r="K31" s="106"/>
      <c r="L31" s="106"/>
      <c r="M31" s="106"/>
      <c r="N31" s="106"/>
      <c r="O31" s="106"/>
      <c r="P31" s="106"/>
      <c r="Q31" s="106"/>
      <c r="R31" s="106"/>
      <c r="S31" s="106"/>
      <c r="T31" s="106"/>
      <c r="U31" s="106"/>
      <c r="V31" s="106"/>
      <c r="W31" s="106"/>
      <c r="X31" s="106"/>
      <c r="Y31" s="106"/>
      <c r="Z31" s="106"/>
      <c r="AA31" s="106"/>
      <c r="AB31" s="106"/>
      <c r="AC31" s="106"/>
      <c r="AD31" s="106"/>
      <c r="AE31" s="106"/>
      <c r="AF31" s="106"/>
      <c r="AG31" s="106"/>
      <c r="AH31" s="106"/>
      <c r="AI31" s="106"/>
      <c r="AJ31" s="106"/>
      <c r="AK31" s="106"/>
      <c r="AL31" s="106"/>
      <c r="AM31" s="106"/>
      <c r="AN31" s="106"/>
      <c r="AO31" s="106"/>
    </row>
    <row r="32" ht="22.9" customHeight="1" spans="2:41">
      <c r="B32" s="108" t="s">
        <v>201</v>
      </c>
      <c r="C32" s="104" t="s">
        <v>173</v>
      </c>
      <c r="D32" s="105" t="s">
        <v>70</v>
      </c>
      <c r="E32" s="94" t="s">
        <v>202</v>
      </c>
      <c r="F32" s="106">
        <f t="shared" si="0"/>
        <v>68280</v>
      </c>
      <c r="G32" s="106">
        <f t="shared" si="1"/>
        <v>68280</v>
      </c>
      <c r="H32" s="106">
        <f t="shared" si="2"/>
        <v>68280</v>
      </c>
      <c r="I32" s="109" t="s">
        <v>203</v>
      </c>
      <c r="J32" s="106"/>
      <c r="K32" s="106"/>
      <c r="L32" s="106"/>
      <c r="M32" s="106"/>
      <c r="N32" s="106"/>
      <c r="O32" s="106"/>
      <c r="P32" s="106"/>
      <c r="Q32" s="106"/>
      <c r="R32" s="106"/>
      <c r="S32" s="106"/>
      <c r="T32" s="106"/>
      <c r="U32" s="106"/>
      <c r="V32" s="106"/>
      <c r="W32" s="106"/>
      <c r="X32" s="106"/>
      <c r="Y32" s="106"/>
      <c r="Z32" s="106"/>
      <c r="AA32" s="106"/>
      <c r="AB32" s="106"/>
      <c r="AC32" s="106"/>
      <c r="AD32" s="106"/>
      <c r="AE32" s="106"/>
      <c r="AF32" s="106"/>
      <c r="AG32" s="106"/>
      <c r="AH32" s="106"/>
      <c r="AI32" s="106"/>
      <c r="AJ32" s="106"/>
      <c r="AK32" s="106"/>
      <c r="AL32" s="106"/>
      <c r="AM32" s="106"/>
      <c r="AN32" s="106"/>
      <c r="AO32" s="106"/>
    </row>
    <row r="33" ht="22.9" customHeight="1" spans="2:41">
      <c r="B33" s="108" t="s">
        <v>201</v>
      </c>
      <c r="C33" s="104" t="s">
        <v>150</v>
      </c>
      <c r="D33" s="105" t="s">
        <v>70</v>
      </c>
      <c r="E33" s="94" t="s">
        <v>204</v>
      </c>
      <c r="F33" s="106">
        <f t="shared" si="0"/>
        <v>443912.59</v>
      </c>
      <c r="G33" s="106">
        <f t="shared" si="1"/>
        <v>443912.59</v>
      </c>
      <c r="H33" s="106">
        <f t="shared" si="2"/>
        <v>443912.59</v>
      </c>
      <c r="I33" s="109" t="s">
        <v>205</v>
      </c>
      <c r="J33" s="106"/>
      <c r="K33" s="106"/>
      <c r="L33" s="106"/>
      <c r="M33" s="106"/>
      <c r="N33" s="106"/>
      <c r="O33" s="106"/>
      <c r="P33" s="106"/>
      <c r="Q33" s="106"/>
      <c r="R33" s="106"/>
      <c r="S33" s="106"/>
      <c r="T33" s="106"/>
      <c r="U33" s="106"/>
      <c r="V33" s="106"/>
      <c r="W33" s="106"/>
      <c r="X33" s="106"/>
      <c r="Y33" s="106"/>
      <c r="Z33" s="106"/>
      <c r="AA33" s="106"/>
      <c r="AB33" s="106"/>
      <c r="AC33" s="106"/>
      <c r="AD33" s="106"/>
      <c r="AE33" s="106"/>
      <c r="AF33" s="106"/>
      <c r="AG33" s="106"/>
      <c r="AH33" s="106"/>
      <c r="AI33" s="106"/>
      <c r="AJ33" s="106"/>
      <c r="AK33" s="106"/>
      <c r="AL33" s="106"/>
      <c r="AM33" s="106"/>
      <c r="AN33" s="106"/>
      <c r="AO33" s="106"/>
    </row>
    <row r="34" ht="22.9" customHeight="1" spans="2:41">
      <c r="B34" s="108" t="s">
        <v>201</v>
      </c>
      <c r="C34" s="104" t="s">
        <v>206</v>
      </c>
      <c r="D34" s="105" t="s">
        <v>70</v>
      </c>
      <c r="E34" s="94" t="s">
        <v>207</v>
      </c>
      <c r="F34" s="106">
        <f t="shared" si="0"/>
        <v>240</v>
      </c>
      <c r="G34" s="106">
        <f t="shared" si="1"/>
        <v>240</v>
      </c>
      <c r="H34" s="106">
        <f t="shared" si="2"/>
        <v>240</v>
      </c>
      <c r="I34" s="109" t="s">
        <v>208</v>
      </c>
      <c r="J34" s="106"/>
      <c r="K34" s="106"/>
      <c r="L34" s="106"/>
      <c r="M34" s="106"/>
      <c r="N34" s="106"/>
      <c r="O34" s="106"/>
      <c r="P34" s="106"/>
      <c r="Q34" s="106"/>
      <c r="R34" s="106"/>
      <c r="S34" s="106"/>
      <c r="T34" s="106"/>
      <c r="U34" s="106"/>
      <c r="V34" s="106"/>
      <c r="W34" s="106"/>
      <c r="X34" s="106"/>
      <c r="Y34" s="106"/>
      <c r="Z34" s="106"/>
      <c r="AA34" s="106"/>
      <c r="AB34" s="106"/>
      <c r="AC34" s="106"/>
      <c r="AD34" s="106"/>
      <c r="AE34" s="106"/>
      <c r="AF34" s="106"/>
      <c r="AG34" s="106"/>
      <c r="AH34" s="106"/>
      <c r="AI34" s="106"/>
      <c r="AJ34" s="106"/>
      <c r="AK34" s="106"/>
      <c r="AL34" s="106"/>
      <c r="AM34" s="106"/>
      <c r="AN34" s="106"/>
      <c r="AO34" s="106"/>
    </row>
  </sheetData>
  <mergeCells count="25">
    <mergeCell ref="B1:C1"/>
    <mergeCell ref="B2:AO2"/>
    <mergeCell ref="B3:E3"/>
    <mergeCell ref="B4:E4"/>
    <mergeCell ref="G4:P4"/>
    <mergeCell ref="Q4:Z4"/>
    <mergeCell ref="AA4:AO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AN5:AO5"/>
    <mergeCell ref="D5:D6"/>
    <mergeCell ref="E5:E6"/>
    <mergeCell ref="F4:F6"/>
    <mergeCell ref="G5:G6"/>
    <mergeCell ref="Q5:Q6"/>
    <mergeCell ref="AA5:AA6"/>
  </mergeCells>
  <pageMargins left="0.275" right="0.196527777777778" top="0.271527777777778" bottom="0.271527777777778" header="0" footer="0"/>
  <pageSetup paperSize="9" scale="31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pane ySplit="6" topLeftCell="A7" activePane="bottomLeft" state="frozen"/>
      <selection/>
      <selection pane="bottomLeft" activeCell="F11" sqref="F11"/>
    </sheetView>
  </sheetViews>
  <sheetFormatPr defaultColWidth="10" defaultRowHeight="13.5"/>
  <cols>
    <col min="1" max="1" width="1.5" style="111" customWidth="1"/>
    <col min="2" max="4" width="6.125" style="111" customWidth="1"/>
    <col min="5" max="5" width="16.875" style="111" customWidth="1"/>
    <col min="6" max="6" width="41" style="111" customWidth="1"/>
    <col min="7" max="9" width="16.375" style="111" customWidth="1"/>
    <col min="10" max="11" width="9.75" style="111" customWidth="1"/>
    <col min="12" max="16384" width="10" style="111"/>
  </cols>
  <sheetData>
    <row r="1" ht="16.35" customHeight="1" spans="1:9">
      <c r="A1" s="112"/>
      <c r="B1" s="113"/>
      <c r="C1" s="113"/>
      <c r="D1" s="113"/>
      <c r="E1" s="101"/>
      <c r="F1" s="101"/>
      <c r="G1" s="91" t="s">
        <v>209</v>
      </c>
      <c r="H1" s="91"/>
      <c r="I1" s="91"/>
    </row>
    <row r="2" ht="22.9" customHeight="1" spans="1:9">
      <c r="A2" s="112"/>
      <c r="B2" s="78" t="s">
        <v>210</v>
      </c>
      <c r="C2" s="78"/>
      <c r="D2" s="78"/>
      <c r="E2" s="78"/>
      <c r="F2" s="78"/>
      <c r="G2" s="78"/>
      <c r="H2" s="78"/>
      <c r="I2" s="78"/>
    </row>
    <row r="3" ht="19.5" customHeight="1" spans="1:9">
      <c r="A3" s="114"/>
      <c r="B3" s="80" t="s">
        <v>5</v>
      </c>
      <c r="C3" s="80"/>
      <c r="D3" s="80"/>
      <c r="E3" s="80"/>
      <c r="F3" s="80"/>
      <c r="G3" s="114"/>
      <c r="H3" s="115"/>
      <c r="I3" s="103" t="s">
        <v>6</v>
      </c>
    </row>
    <row r="4" ht="24.4" customHeight="1" spans="1:9">
      <c r="A4" s="76"/>
      <c r="B4" s="82" t="s">
        <v>9</v>
      </c>
      <c r="C4" s="82"/>
      <c r="D4" s="82"/>
      <c r="E4" s="82"/>
      <c r="F4" s="82"/>
      <c r="G4" s="82" t="s">
        <v>53</v>
      </c>
      <c r="H4" s="93" t="s">
        <v>211</v>
      </c>
      <c r="I4" s="93" t="s">
        <v>134</v>
      </c>
    </row>
    <row r="5" ht="24.4" customHeight="1" spans="1:9">
      <c r="A5" s="76"/>
      <c r="B5" s="82" t="s">
        <v>75</v>
      </c>
      <c r="C5" s="82"/>
      <c r="D5" s="82"/>
      <c r="E5" s="82" t="s">
        <v>64</v>
      </c>
      <c r="F5" s="82" t="s">
        <v>65</v>
      </c>
      <c r="G5" s="82"/>
      <c r="H5" s="93"/>
      <c r="I5" s="93"/>
    </row>
    <row r="6" ht="24.4" customHeight="1" spans="1:9">
      <c r="A6" s="83"/>
      <c r="B6" s="82" t="s">
        <v>76</v>
      </c>
      <c r="C6" s="82" t="s">
        <v>77</v>
      </c>
      <c r="D6" s="82" t="s">
        <v>78</v>
      </c>
      <c r="E6" s="82"/>
      <c r="F6" s="82"/>
      <c r="G6" s="82"/>
      <c r="H6" s="93"/>
      <c r="I6" s="93"/>
    </row>
    <row r="7" ht="22.9" customHeight="1" spans="1:9">
      <c r="A7" s="116"/>
      <c r="B7" s="82"/>
      <c r="C7" s="82"/>
      <c r="D7" s="82"/>
      <c r="E7" s="82"/>
      <c r="F7" s="82" t="s">
        <v>66</v>
      </c>
      <c r="G7" s="85" t="s">
        <v>3</v>
      </c>
      <c r="H7" s="85" t="s">
        <v>3</v>
      </c>
      <c r="I7" s="85"/>
    </row>
    <row r="8" ht="22.9" customHeight="1" spans="1:9">
      <c r="A8" s="83"/>
      <c r="B8" s="105"/>
      <c r="C8" s="105"/>
      <c r="D8" s="105"/>
      <c r="E8" s="105" t="s">
        <v>70</v>
      </c>
      <c r="F8" s="94" t="s">
        <v>0</v>
      </c>
      <c r="G8" s="109" t="s">
        <v>67</v>
      </c>
      <c r="H8" s="109" t="s">
        <v>67</v>
      </c>
      <c r="I8" s="88"/>
    </row>
    <row r="9" ht="22.9" customHeight="1" spans="2:9">
      <c r="B9" s="105" t="s">
        <v>212</v>
      </c>
      <c r="C9" s="105" t="s">
        <v>79</v>
      </c>
      <c r="D9" s="105" t="s">
        <v>80</v>
      </c>
      <c r="E9" s="105" t="s">
        <v>70</v>
      </c>
      <c r="F9" s="94" t="s">
        <v>213</v>
      </c>
      <c r="G9" s="109" t="s">
        <v>214</v>
      </c>
      <c r="H9" s="109" t="s">
        <v>214</v>
      </c>
      <c r="I9" s="118"/>
    </row>
    <row r="10" ht="22.9" customHeight="1" spans="2:9">
      <c r="B10" s="105" t="s">
        <v>212</v>
      </c>
      <c r="C10" s="105" t="s">
        <v>79</v>
      </c>
      <c r="D10" s="105" t="s">
        <v>79</v>
      </c>
      <c r="E10" s="105" t="s">
        <v>70</v>
      </c>
      <c r="F10" s="94" t="s">
        <v>215</v>
      </c>
      <c r="G10" s="109" t="s">
        <v>155</v>
      </c>
      <c r="H10" s="109" t="s">
        <v>155</v>
      </c>
      <c r="I10" s="118"/>
    </row>
    <row r="11" ht="22.9" customHeight="1" spans="2:9">
      <c r="B11" s="105" t="s">
        <v>216</v>
      </c>
      <c r="C11" s="105" t="s">
        <v>83</v>
      </c>
      <c r="D11" s="105" t="s">
        <v>84</v>
      </c>
      <c r="E11" s="105" t="s">
        <v>70</v>
      </c>
      <c r="F11" s="117" t="s">
        <v>217</v>
      </c>
      <c r="G11" s="109" t="s">
        <v>218</v>
      </c>
      <c r="H11" s="109" t="s">
        <v>218</v>
      </c>
      <c r="I11" s="118"/>
    </row>
    <row r="12" ht="22.9" customHeight="1" spans="2:9">
      <c r="B12" s="105" t="s">
        <v>216</v>
      </c>
      <c r="C12" s="105" t="s">
        <v>219</v>
      </c>
      <c r="D12" s="105" t="s">
        <v>80</v>
      </c>
      <c r="E12" s="105" t="s">
        <v>70</v>
      </c>
      <c r="F12" s="94" t="s">
        <v>220</v>
      </c>
      <c r="G12" s="109" t="s">
        <v>158</v>
      </c>
      <c r="H12" s="109" t="s">
        <v>158</v>
      </c>
      <c r="I12" s="118"/>
    </row>
    <row r="13" ht="22.9" customHeight="1" spans="2:9">
      <c r="B13" s="105" t="s">
        <v>216</v>
      </c>
      <c r="C13" s="105" t="s">
        <v>219</v>
      </c>
      <c r="D13" s="105" t="s">
        <v>221</v>
      </c>
      <c r="E13" s="105" t="s">
        <v>70</v>
      </c>
      <c r="F13" s="94" t="s">
        <v>222</v>
      </c>
      <c r="G13" s="109" t="s">
        <v>167</v>
      </c>
      <c r="H13" s="109" t="s">
        <v>167</v>
      </c>
      <c r="I13" s="118"/>
    </row>
    <row r="14" ht="22.9" customHeight="1" spans="2:9">
      <c r="B14" s="105" t="s">
        <v>223</v>
      </c>
      <c r="C14" s="105" t="s">
        <v>80</v>
      </c>
      <c r="D14" s="105" t="s">
        <v>84</v>
      </c>
      <c r="E14" s="105" t="s">
        <v>70</v>
      </c>
      <c r="F14" s="94" t="s">
        <v>224</v>
      </c>
      <c r="G14" s="109" t="s">
        <v>164</v>
      </c>
      <c r="H14" s="109" t="s">
        <v>164</v>
      </c>
      <c r="I14" s="118"/>
    </row>
  </sheetData>
  <mergeCells count="11">
    <mergeCell ref="B1:D1"/>
    <mergeCell ref="G1:I1"/>
    <mergeCell ref="B2:I2"/>
    <mergeCell ref="B3:F3"/>
    <mergeCell ref="B4:F4"/>
    <mergeCell ref="B5:D5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workbookViewId="0">
      <pane ySplit="6" topLeftCell="A7" activePane="bottomLeft" state="frozen"/>
      <selection/>
      <selection pane="bottomLeft" activeCell="E26" sqref="E26"/>
    </sheetView>
  </sheetViews>
  <sheetFormatPr defaultColWidth="10" defaultRowHeight="13.5"/>
  <cols>
    <col min="1" max="1" width="1.5" style="73" customWidth="1"/>
    <col min="2" max="3" width="6.125" style="73" customWidth="1"/>
    <col min="4" max="4" width="16.375" style="73" customWidth="1"/>
    <col min="5" max="5" width="41" style="73" customWidth="1"/>
    <col min="6" max="8" width="16.375" style="73" customWidth="1"/>
    <col min="9" max="9" width="1.5" style="73" customWidth="1"/>
    <col min="10" max="10" width="9.75" style="73" customWidth="1"/>
    <col min="11" max="16384" width="10" style="73"/>
  </cols>
  <sheetData>
    <row r="1" ht="16.35" customHeight="1" spans="1:9">
      <c r="A1" s="75"/>
      <c r="B1" s="75"/>
      <c r="C1" s="75"/>
      <c r="D1" s="101"/>
      <c r="E1" s="101"/>
      <c r="F1" s="74"/>
      <c r="G1" s="74"/>
      <c r="H1" s="102" t="s">
        <v>225</v>
      </c>
      <c r="I1" s="110"/>
    </row>
    <row r="2" ht="22.9" customHeight="1" spans="1:9">
      <c r="A2" s="74"/>
      <c r="B2" s="78" t="s">
        <v>226</v>
      </c>
      <c r="C2" s="78"/>
      <c r="D2" s="78"/>
      <c r="E2" s="78"/>
      <c r="F2" s="78"/>
      <c r="G2" s="78"/>
      <c r="H2" s="78"/>
      <c r="I2" s="110"/>
    </row>
    <row r="3" ht="19.5" customHeight="1" spans="1:9">
      <c r="A3" s="79"/>
      <c r="B3" s="80" t="s">
        <v>5</v>
      </c>
      <c r="C3" s="80"/>
      <c r="D3" s="80"/>
      <c r="E3" s="80"/>
      <c r="G3" s="79"/>
      <c r="H3" s="103" t="s">
        <v>6</v>
      </c>
      <c r="I3" s="110"/>
    </row>
    <row r="4" ht="24.4" customHeight="1" spans="1:9">
      <c r="A4" s="81"/>
      <c r="B4" s="82" t="s">
        <v>9</v>
      </c>
      <c r="C4" s="82"/>
      <c r="D4" s="82"/>
      <c r="E4" s="82"/>
      <c r="F4" s="82" t="s">
        <v>73</v>
      </c>
      <c r="G4" s="82"/>
      <c r="H4" s="82"/>
      <c r="I4" s="110"/>
    </row>
    <row r="5" ht="24.4" customHeight="1" spans="1:9">
      <c r="A5" s="81"/>
      <c r="B5" s="82" t="s">
        <v>75</v>
      </c>
      <c r="C5" s="82"/>
      <c r="D5" s="82" t="s">
        <v>64</v>
      </c>
      <c r="E5" s="82" t="s">
        <v>65</v>
      </c>
      <c r="F5" s="82" t="s">
        <v>53</v>
      </c>
      <c r="G5" s="82" t="s">
        <v>227</v>
      </c>
      <c r="H5" s="82" t="s">
        <v>228</v>
      </c>
      <c r="I5" s="110"/>
    </row>
    <row r="6" ht="24.4" customHeight="1" spans="1:9">
      <c r="A6" s="76"/>
      <c r="B6" s="82" t="s">
        <v>76</v>
      </c>
      <c r="C6" s="82" t="s">
        <v>77</v>
      </c>
      <c r="D6" s="82"/>
      <c r="E6" s="82"/>
      <c r="F6" s="82"/>
      <c r="G6" s="82"/>
      <c r="H6" s="82"/>
      <c r="I6" s="110"/>
    </row>
    <row r="7" ht="22.9" customHeight="1" spans="1:9">
      <c r="A7" s="81"/>
      <c r="B7" s="82"/>
      <c r="C7" s="82"/>
      <c r="D7" s="82"/>
      <c r="E7" s="82" t="s">
        <v>66</v>
      </c>
      <c r="F7" s="85"/>
      <c r="G7" s="85"/>
      <c r="H7" s="85"/>
      <c r="I7" s="110"/>
    </row>
    <row r="8" ht="22.9" customHeight="1" spans="1:9">
      <c r="A8" s="81"/>
      <c r="B8" s="104" t="s">
        <v>23</v>
      </c>
      <c r="C8" s="104" t="s">
        <v>23</v>
      </c>
      <c r="D8" s="105">
        <v>502018</v>
      </c>
      <c r="E8" s="94" t="s">
        <v>141</v>
      </c>
      <c r="F8" s="88">
        <f>G8+H8</f>
        <v>8099365.48</v>
      </c>
      <c r="G8" s="88">
        <f>G9+G31</f>
        <v>7460311.02</v>
      </c>
      <c r="H8" s="88" t="str">
        <f>H18</f>
        <v>639,054.46</v>
      </c>
      <c r="I8" s="110"/>
    </row>
    <row r="9" ht="22.9" customHeight="1" spans="2:8">
      <c r="B9" s="104" t="s">
        <v>23</v>
      </c>
      <c r="C9" s="104" t="s">
        <v>23</v>
      </c>
      <c r="D9" s="105">
        <v>502018</v>
      </c>
      <c r="E9" s="94" t="s">
        <v>142</v>
      </c>
      <c r="F9" s="106">
        <f>G9+H9</f>
        <v>6947878.43</v>
      </c>
      <c r="G9" s="107">
        <v>6947878.43</v>
      </c>
      <c r="H9" s="106"/>
    </row>
    <row r="10" ht="22.9" customHeight="1" spans="2:8">
      <c r="B10" s="108" t="s">
        <v>143</v>
      </c>
      <c r="C10" s="104" t="s">
        <v>144</v>
      </c>
      <c r="D10" s="105" t="s">
        <v>70</v>
      </c>
      <c r="E10" s="94" t="s">
        <v>145</v>
      </c>
      <c r="F10" s="106">
        <f t="shared" ref="F10:F34" si="0">G10+H10</f>
        <v>1889220</v>
      </c>
      <c r="G10" s="109" t="s">
        <v>146</v>
      </c>
      <c r="H10" s="106"/>
    </row>
    <row r="11" ht="22.9" customHeight="1" spans="2:8">
      <c r="B11" s="108" t="s">
        <v>143</v>
      </c>
      <c r="C11" s="104" t="s">
        <v>147</v>
      </c>
      <c r="D11" s="105" t="s">
        <v>70</v>
      </c>
      <c r="E11" s="94" t="s">
        <v>148</v>
      </c>
      <c r="F11" s="106">
        <f t="shared" si="0"/>
        <v>628548</v>
      </c>
      <c r="G11" s="109" t="s">
        <v>149</v>
      </c>
      <c r="H11" s="106"/>
    </row>
    <row r="12" ht="22.9" customHeight="1" spans="2:8">
      <c r="B12" s="108" t="s">
        <v>143</v>
      </c>
      <c r="C12" s="104" t="s">
        <v>150</v>
      </c>
      <c r="D12" s="105" t="s">
        <v>70</v>
      </c>
      <c r="E12" s="94" t="s">
        <v>151</v>
      </c>
      <c r="F12" s="106">
        <f t="shared" si="0"/>
        <v>2556889.67</v>
      </c>
      <c r="G12" s="109" t="s">
        <v>152</v>
      </c>
      <c r="H12" s="106"/>
    </row>
    <row r="13" ht="22.9" customHeight="1" spans="2:8">
      <c r="B13" s="108" t="s">
        <v>143</v>
      </c>
      <c r="C13" s="104" t="s">
        <v>153</v>
      </c>
      <c r="D13" s="105" t="s">
        <v>70</v>
      </c>
      <c r="E13" s="94" t="s">
        <v>154</v>
      </c>
      <c r="F13" s="106">
        <f t="shared" si="0"/>
        <v>749243.79</v>
      </c>
      <c r="G13" s="109" t="s">
        <v>155</v>
      </c>
      <c r="H13" s="106"/>
    </row>
    <row r="14" ht="22.9" customHeight="1" spans="2:8">
      <c r="B14" s="108" t="s">
        <v>143</v>
      </c>
      <c r="C14" s="104" t="s">
        <v>156</v>
      </c>
      <c r="D14" s="105" t="s">
        <v>70</v>
      </c>
      <c r="E14" s="94" t="s">
        <v>157</v>
      </c>
      <c r="F14" s="106">
        <f t="shared" si="0"/>
        <v>407026.44</v>
      </c>
      <c r="G14" s="109" t="s">
        <v>158</v>
      </c>
      <c r="H14" s="106"/>
    </row>
    <row r="15" ht="22.9" customHeight="1" spans="2:8">
      <c r="B15" s="108" t="s">
        <v>143</v>
      </c>
      <c r="C15" s="104" t="s">
        <v>159</v>
      </c>
      <c r="D15" s="105" t="s">
        <v>70</v>
      </c>
      <c r="E15" s="94" t="s">
        <v>160</v>
      </c>
      <c r="F15" s="106">
        <f t="shared" si="0"/>
        <v>46827.74</v>
      </c>
      <c r="G15" s="109" t="s">
        <v>161</v>
      </c>
      <c r="H15" s="106"/>
    </row>
    <row r="16" ht="22.9" customHeight="1" spans="2:8">
      <c r="B16" s="108" t="s">
        <v>143</v>
      </c>
      <c r="C16" s="104" t="s">
        <v>162</v>
      </c>
      <c r="D16" s="105" t="s">
        <v>70</v>
      </c>
      <c r="E16" s="94" t="s">
        <v>163</v>
      </c>
      <c r="F16" s="106">
        <f t="shared" si="0"/>
        <v>626922.79</v>
      </c>
      <c r="G16" s="109" t="s">
        <v>164</v>
      </c>
      <c r="H16" s="106"/>
    </row>
    <row r="17" ht="22.9" customHeight="1" spans="2:8">
      <c r="B17" s="108" t="s">
        <v>143</v>
      </c>
      <c r="C17" s="104" t="s">
        <v>165</v>
      </c>
      <c r="D17" s="105" t="s">
        <v>70</v>
      </c>
      <c r="E17" s="94" t="s">
        <v>166</v>
      </c>
      <c r="F17" s="106">
        <f t="shared" si="0"/>
        <v>43200</v>
      </c>
      <c r="G17" s="109" t="s">
        <v>167</v>
      </c>
      <c r="H17" s="106"/>
    </row>
    <row r="18" ht="22.9" customHeight="1" spans="2:8">
      <c r="B18" s="104" t="s">
        <v>23</v>
      </c>
      <c r="C18" s="104" t="s">
        <v>23</v>
      </c>
      <c r="D18" s="105">
        <v>502018</v>
      </c>
      <c r="E18" s="94" t="s">
        <v>168</v>
      </c>
      <c r="F18" s="106">
        <f t="shared" si="0"/>
        <v>639054.46</v>
      </c>
      <c r="G18" s="106"/>
      <c r="H18" s="109" t="s">
        <v>169</v>
      </c>
    </row>
    <row r="19" ht="22.9" customHeight="1" spans="2:8">
      <c r="B19" s="108" t="s">
        <v>170</v>
      </c>
      <c r="C19" s="104" t="s">
        <v>144</v>
      </c>
      <c r="D19" s="105" t="s">
        <v>70</v>
      </c>
      <c r="E19" s="94" t="s">
        <v>171</v>
      </c>
      <c r="F19" s="106">
        <f t="shared" si="0"/>
        <v>84000</v>
      </c>
      <c r="G19" s="106"/>
      <c r="H19" s="109" t="s">
        <v>172</v>
      </c>
    </row>
    <row r="20" ht="22.9" customHeight="1" spans="2:8">
      <c r="B20" s="108" t="s">
        <v>170</v>
      </c>
      <c r="C20" s="104" t="s">
        <v>173</v>
      </c>
      <c r="D20" s="105" t="s">
        <v>70</v>
      </c>
      <c r="E20" s="94" t="s">
        <v>174</v>
      </c>
      <c r="F20" s="106">
        <f t="shared" si="0"/>
        <v>12600</v>
      </c>
      <c r="G20" s="106"/>
      <c r="H20" s="109" t="s">
        <v>175</v>
      </c>
    </row>
    <row r="21" ht="22.9" customHeight="1" spans="2:8">
      <c r="B21" s="108" t="s">
        <v>170</v>
      </c>
      <c r="C21" s="104" t="s">
        <v>176</v>
      </c>
      <c r="D21" s="105" t="s">
        <v>70</v>
      </c>
      <c r="E21" s="94" t="s">
        <v>177</v>
      </c>
      <c r="F21" s="106">
        <f t="shared" si="0"/>
        <v>16200</v>
      </c>
      <c r="G21" s="106"/>
      <c r="H21" s="109" t="s">
        <v>178</v>
      </c>
    </row>
    <row r="22" ht="22.9" customHeight="1" spans="2:8">
      <c r="B22" s="108" t="s">
        <v>170</v>
      </c>
      <c r="C22" s="104" t="s">
        <v>150</v>
      </c>
      <c r="D22" s="105" t="s">
        <v>70</v>
      </c>
      <c r="E22" s="94" t="s">
        <v>179</v>
      </c>
      <c r="F22" s="106">
        <f t="shared" si="0"/>
        <v>14400</v>
      </c>
      <c r="G22" s="106"/>
      <c r="H22" s="109" t="s">
        <v>180</v>
      </c>
    </row>
    <row r="23" ht="22.9" customHeight="1" spans="2:8">
      <c r="B23" s="108" t="s">
        <v>170</v>
      </c>
      <c r="C23" s="104" t="s">
        <v>181</v>
      </c>
      <c r="D23" s="105" t="s">
        <v>70</v>
      </c>
      <c r="E23" s="94" t="s">
        <v>182</v>
      </c>
      <c r="F23" s="106">
        <f t="shared" si="0"/>
        <v>128000</v>
      </c>
      <c r="G23" s="106"/>
      <c r="H23" s="109" t="s">
        <v>183</v>
      </c>
    </row>
    <row r="24" ht="22.9" customHeight="1" spans="2:8">
      <c r="B24" s="108" t="s">
        <v>170</v>
      </c>
      <c r="C24" s="104" t="s">
        <v>162</v>
      </c>
      <c r="D24" s="105" t="s">
        <v>70</v>
      </c>
      <c r="E24" s="94" t="s">
        <v>184</v>
      </c>
      <c r="F24" s="106">
        <f t="shared" si="0"/>
        <v>1200</v>
      </c>
      <c r="G24" s="106"/>
      <c r="H24" s="109" t="s">
        <v>185</v>
      </c>
    </row>
    <row r="25" ht="22.9" customHeight="1" spans="2:8">
      <c r="B25" s="108">
        <v>302</v>
      </c>
      <c r="C25" s="104">
        <v>16</v>
      </c>
      <c r="D25" s="105" t="s">
        <v>70</v>
      </c>
      <c r="E25" s="94" t="s">
        <v>186</v>
      </c>
      <c r="F25" s="106">
        <f t="shared" si="0"/>
        <v>15000</v>
      </c>
      <c r="G25" s="106"/>
      <c r="H25" s="109" t="s">
        <v>187</v>
      </c>
    </row>
    <row r="26" ht="22.9" customHeight="1" spans="2:8">
      <c r="B26" s="108" t="s">
        <v>170</v>
      </c>
      <c r="C26" s="104" t="s">
        <v>188</v>
      </c>
      <c r="D26" s="105" t="s">
        <v>70</v>
      </c>
      <c r="E26" s="94" t="s">
        <v>189</v>
      </c>
      <c r="F26" s="106">
        <f t="shared" si="0"/>
        <v>30000</v>
      </c>
      <c r="G26" s="106"/>
      <c r="H26" s="109" t="s">
        <v>190</v>
      </c>
    </row>
    <row r="27" ht="22.9" customHeight="1" spans="2:8">
      <c r="B27" s="108" t="s">
        <v>170</v>
      </c>
      <c r="C27" s="104" t="s">
        <v>191</v>
      </c>
      <c r="D27" s="105" t="s">
        <v>70</v>
      </c>
      <c r="E27" s="94" t="s">
        <v>192</v>
      </c>
      <c r="F27" s="106">
        <f t="shared" si="0"/>
        <v>102060.69</v>
      </c>
      <c r="G27" s="106"/>
      <c r="H27" s="109" t="s">
        <v>193</v>
      </c>
    </row>
    <row r="28" ht="22.9" customHeight="1" spans="2:8">
      <c r="B28" s="108">
        <v>302</v>
      </c>
      <c r="C28" s="104">
        <v>31</v>
      </c>
      <c r="D28" s="105" t="s">
        <v>70</v>
      </c>
      <c r="E28" s="105" t="s">
        <v>194</v>
      </c>
      <c r="F28" s="106">
        <f t="shared" si="0"/>
        <v>15000</v>
      </c>
      <c r="G28" s="106"/>
      <c r="H28" s="109" t="s">
        <v>187</v>
      </c>
    </row>
    <row r="29" ht="22.9" customHeight="1" spans="2:8">
      <c r="B29" s="108" t="s">
        <v>170</v>
      </c>
      <c r="C29" s="104">
        <v>40</v>
      </c>
      <c r="D29" s="105" t="s">
        <v>70</v>
      </c>
      <c r="E29" s="105" t="s">
        <v>195</v>
      </c>
      <c r="F29" s="106">
        <f t="shared" si="0"/>
        <v>86921.7</v>
      </c>
      <c r="G29" s="106"/>
      <c r="H29" s="109" t="s">
        <v>196</v>
      </c>
    </row>
    <row r="30" ht="22.9" customHeight="1" spans="2:8">
      <c r="B30" s="108">
        <v>302</v>
      </c>
      <c r="C30" s="104">
        <v>99</v>
      </c>
      <c r="D30" s="105" t="s">
        <v>70</v>
      </c>
      <c r="E30" s="105" t="s">
        <v>197</v>
      </c>
      <c r="F30" s="106">
        <f t="shared" si="0"/>
        <v>133672.07</v>
      </c>
      <c r="G30" s="106"/>
      <c r="H30" s="109" t="s">
        <v>198</v>
      </c>
    </row>
    <row r="31" ht="22.9" customHeight="1" spans="2:8">
      <c r="B31" s="104" t="s">
        <v>23</v>
      </c>
      <c r="C31" s="104" t="s">
        <v>23</v>
      </c>
      <c r="D31" s="105">
        <v>502018</v>
      </c>
      <c r="E31" s="94" t="s">
        <v>199</v>
      </c>
      <c r="F31" s="106">
        <f t="shared" si="0"/>
        <v>512432.59</v>
      </c>
      <c r="G31" s="109" t="s">
        <v>200</v>
      </c>
      <c r="H31" s="106"/>
    </row>
    <row r="32" ht="22.9" customHeight="1" spans="2:8">
      <c r="B32" s="108" t="s">
        <v>201</v>
      </c>
      <c r="C32" s="104" t="s">
        <v>173</v>
      </c>
      <c r="D32" s="105" t="s">
        <v>70</v>
      </c>
      <c r="E32" s="94" t="s">
        <v>202</v>
      </c>
      <c r="F32" s="106">
        <f t="shared" si="0"/>
        <v>68280</v>
      </c>
      <c r="G32" s="109" t="s">
        <v>203</v>
      </c>
      <c r="H32" s="106"/>
    </row>
    <row r="33" ht="22.9" customHeight="1" spans="2:8">
      <c r="B33" s="108" t="s">
        <v>201</v>
      </c>
      <c r="C33" s="104" t="s">
        <v>150</v>
      </c>
      <c r="D33" s="105" t="s">
        <v>70</v>
      </c>
      <c r="E33" s="94" t="s">
        <v>204</v>
      </c>
      <c r="F33" s="106">
        <f t="shared" si="0"/>
        <v>443912.59</v>
      </c>
      <c r="G33" s="109" t="s">
        <v>205</v>
      </c>
      <c r="H33" s="106"/>
    </row>
    <row r="34" ht="22.9" customHeight="1" spans="2:8">
      <c r="B34" s="108" t="s">
        <v>201</v>
      </c>
      <c r="C34" s="104" t="s">
        <v>206</v>
      </c>
      <c r="D34" s="105" t="s">
        <v>70</v>
      </c>
      <c r="E34" s="94" t="s">
        <v>207</v>
      </c>
      <c r="F34" s="106">
        <f t="shared" si="0"/>
        <v>240</v>
      </c>
      <c r="G34" s="109" t="s">
        <v>208</v>
      </c>
      <c r="H34" s="106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751388888888889" right="0.751388888888889" top="0.271527777777778" bottom="0.271527777777778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"/>
  <sheetViews>
    <sheetView workbookViewId="0">
      <pane ySplit="5" topLeftCell="A6" activePane="bottomLeft" state="frozen"/>
      <selection/>
      <selection pane="bottomLeft" activeCell="A1" sqref="$A1:$XFD1048576"/>
    </sheetView>
  </sheetViews>
  <sheetFormatPr defaultColWidth="10" defaultRowHeight="13.5" outlineLevelRow="7" outlineLevelCol="7"/>
  <cols>
    <col min="1" max="1" width="1.5" style="73" customWidth="1"/>
    <col min="2" max="4" width="6.125" style="73" customWidth="1"/>
    <col min="5" max="5" width="13.375" style="73" customWidth="1"/>
    <col min="6" max="6" width="41" style="73" customWidth="1"/>
    <col min="7" max="7" width="16.375" style="73" customWidth="1"/>
    <col min="8" max="8" width="1.5" style="73" customWidth="1"/>
    <col min="9" max="10" width="9.75" style="73" customWidth="1"/>
    <col min="11" max="16384" width="10" style="73"/>
  </cols>
  <sheetData>
    <row r="1" ht="16.35" customHeight="1" spans="1:8">
      <c r="A1" s="74"/>
      <c r="B1" s="75"/>
      <c r="C1" s="75"/>
      <c r="D1" s="75"/>
      <c r="E1" s="76"/>
      <c r="F1" s="76"/>
      <c r="G1" s="91" t="s">
        <v>229</v>
      </c>
      <c r="H1" s="81"/>
    </row>
    <row r="2" ht="22.9" customHeight="1" spans="1:8">
      <c r="A2" s="74"/>
      <c r="B2" s="78" t="s">
        <v>230</v>
      </c>
      <c r="C2" s="78"/>
      <c r="D2" s="78"/>
      <c r="E2" s="78"/>
      <c r="F2" s="78"/>
      <c r="G2" s="78"/>
      <c r="H2" s="81" t="s">
        <v>3</v>
      </c>
    </row>
    <row r="3" ht="19.5" customHeight="1" spans="1:8">
      <c r="A3" s="79"/>
      <c r="B3" s="80" t="s">
        <v>5</v>
      </c>
      <c r="C3" s="80"/>
      <c r="D3" s="80"/>
      <c r="E3" s="80"/>
      <c r="F3" s="80"/>
      <c r="G3" s="92" t="s">
        <v>6</v>
      </c>
      <c r="H3" s="95"/>
    </row>
    <row r="4" ht="24.4" customHeight="1" spans="1:8">
      <c r="A4" s="83"/>
      <c r="B4" s="82" t="s">
        <v>75</v>
      </c>
      <c r="C4" s="82"/>
      <c r="D4" s="82"/>
      <c r="E4" s="82" t="s">
        <v>64</v>
      </c>
      <c r="F4" s="82" t="s">
        <v>65</v>
      </c>
      <c r="G4" s="82" t="s">
        <v>231</v>
      </c>
      <c r="H4" s="96"/>
    </row>
    <row r="5" ht="24.4" customHeight="1" spans="1:8">
      <c r="A5" s="83"/>
      <c r="B5" s="82" t="s">
        <v>76</v>
      </c>
      <c r="C5" s="82" t="s">
        <v>77</v>
      </c>
      <c r="D5" s="82" t="s">
        <v>78</v>
      </c>
      <c r="E5" s="82"/>
      <c r="F5" s="82"/>
      <c r="G5" s="82"/>
      <c r="H5" s="97"/>
    </row>
    <row r="6" ht="22.9" customHeight="1" spans="1:8">
      <c r="A6" s="84"/>
      <c r="B6" s="82"/>
      <c r="C6" s="82"/>
      <c r="D6" s="82"/>
      <c r="E6" s="82"/>
      <c r="F6" s="82" t="s">
        <v>66</v>
      </c>
      <c r="G6" s="85"/>
      <c r="H6" s="98"/>
    </row>
    <row r="7" ht="22.9" customHeight="1" spans="1:8">
      <c r="A7" s="83"/>
      <c r="B7" s="86"/>
      <c r="C7" s="86"/>
      <c r="D7" s="86"/>
      <c r="E7" s="86"/>
      <c r="F7" s="94" t="s">
        <v>141</v>
      </c>
      <c r="G7" s="99">
        <v>80000</v>
      </c>
      <c r="H7" s="100"/>
    </row>
    <row r="8" ht="22" customHeight="1" spans="1:7">
      <c r="A8" s="89"/>
      <c r="B8" s="94">
        <v>210</v>
      </c>
      <c r="C8" s="149" t="s">
        <v>83</v>
      </c>
      <c r="D8" s="149" t="s">
        <v>84</v>
      </c>
      <c r="E8" s="94">
        <v>502018</v>
      </c>
      <c r="F8" s="94" t="s">
        <v>85</v>
      </c>
      <c r="G8" s="99">
        <v>80000</v>
      </c>
    </row>
  </sheetData>
  <mergeCells count="7">
    <mergeCell ref="B1:D1"/>
    <mergeCell ref="B2:G2"/>
    <mergeCell ref="B3:F3"/>
    <mergeCell ref="B4:D4"/>
    <mergeCell ref="E4:E5"/>
    <mergeCell ref="F4:F5"/>
    <mergeCell ref="G4:G5"/>
  </mergeCells>
  <printOptions horizontalCentered="1"/>
  <pageMargins left="0.751388888888889" right="0.751388888888889" top="0.271527777777778" bottom="0.271527777777778" header="0" footer="0"/>
  <pageSetup paperSize="9" scale="95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2022-01-26T08:20:00Z</dcterms:created>
  <dcterms:modified xsi:type="dcterms:W3CDTF">2026-02-26T03:46:49Z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2052-11.8.2.11739</vt:lpwstr>
  </property>
  <property fmtid="{D5CDD505-2E9C-101B-9397-08002B2CF9AE}" pid="3" name="ICV">
    <vt:lpwstr>C6F8D6E41A3446898D27B03B4C27511C</vt:lpwstr>
  </property>
  <property fmtid="{D5CDD505-2E9C-101B-9397-08002B2CF9AE}" pid="4" name="CalculationRule">
    <vt:i4>0</vt:i4>
  </property>
</Properties>
</file>