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4" activeTab="22"/>
  </bookViews>
  <sheets>
    <sheet name="封面" sheetId="1" r:id="rId1"/>
    <sheet name="收支总表1" sheetId="2" r:id="rId2"/>
    <sheet name="收入总表2" sheetId="3" r:id="rId3"/>
    <sheet name="征收预期3" sheetId="4" r:id="rId4"/>
    <sheet name="支出总表4" sheetId="5" r:id="rId5"/>
    <sheet name="财拨总表5" sheetId="6" r:id="rId6"/>
    <sheet name="一般预算支出6" sheetId="7" r:id="rId7"/>
    <sheet name="基本支出7" sheetId="8" r:id="rId8"/>
    <sheet name="三公8" sheetId="9" r:id="rId9"/>
    <sheet name="基金9" sheetId="10" r:id="rId10"/>
    <sheet name="国资10" sheetId="11" r:id="rId11"/>
    <sheet name="支出功能11" sheetId="12" r:id="rId12"/>
    <sheet name="支出经济分类12" sheetId="13" r:id="rId13"/>
    <sheet name="项目支出13" sheetId="14" r:id="rId14"/>
    <sheet name="项目明细14" sheetId="15" r:id="rId15"/>
    <sheet name="项目绩效15" sheetId="16" r:id="rId16"/>
    <sheet name="购买服务16" sheetId="17" r:id="rId17"/>
    <sheet name="采购17" sheetId="18" r:id="rId18"/>
    <sheet name="资产18" sheetId="19" r:id="rId19"/>
    <sheet name="部门绩效19" sheetId="20" r:id="rId20"/>
    <sheet name="三年计划总表20" sheetId="21" r:id="rId21"/>
    <sheet name="三年计划明细表21" sheetId="22" r:id="rId22"/>
    <sheet name="人员22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<sst xmlns="http://schemas.openxmlformats.org/spreadsheetml/2006/main" count="2383" uniqueCount="590">
  <si>
    <t>2022年盐边县本级部门预算表</t>
  </si>
  <si>
    <t>预算部门：盐边县惠民镇人民政府</t>
  </si>
  <si>
    <t>表1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</si>
  <si>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</si>
  <si>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</si>
  <si>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</si>
  <si>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</si>
  <si>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</si>
  <si>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</si>
  <si>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</si>
  <si>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</si>
  <si>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</si>
  <si>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</si>
  <si>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</si>
  <si>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</si>
  <si>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</si>
  <si>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</si>
  <si>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</si>
  <si>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</si>
  <si>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</si>
  <si>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</si>
  <si>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</si>
  <si>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</si>
  <si>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</si>
  <si>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</si>
  <si>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</si>
  <si>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</si>
  <si>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</si>
  <si>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</si>
  <si>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</si>
  <si>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</si>
  <si>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</si>
  <si>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</si>
  <si>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表2</t>
  </si>
  <si>
    <t>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</si>
  <si>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</si>
  <si>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</si>
  <si>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</si>
  <si>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</si>
  <si>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</si>
  <si>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</si>
  <si>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</si>
  <si>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</si>
  <si>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</si>
  <si>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</si>
  <si>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800028</t>
  </si>
  <si>
    <r>
      <rPr>
        <sz val="11"/>
        <rFont val="宋体"/>
        <charset val="134"/>
      </rPr>
      <t>盐边县惠民镇人民政府</t>
    </r>
  </si>
  <si>
    <t>表3</t>
  </si>
  <si>
    <t>征收预期表</t>
  </si>
  <si>
    <t>部门（单位）名称</t>
  </si>
  <si>
    <t>收入分类</t>
  </si>
  <si>
    <t>本年征收预期</t>
  </si>
  <si>
    <t>说明</t>
  </si>
  <si>
    <t>部门自报数</t>
  </si>
  <si>
    <t>财政核定数</t>
  </si>
  <si>
    <t>上缴国库</t>
  </si>
  <si>
    <t>上缴财政专户</t>
  </si>
  <si>
    <t/>
  </si>
  <si>
    <t>表4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</si>
  <si>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</si>
  <si>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</si>
  <si>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</si>
  <si>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</si>
  <si>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</si>
  <si>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</si>
  <si>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</si>
  <si>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</si>
  <si>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</si>
  <si>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</si>
  <si>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charset val="134"/>
      </rPr>
      <t>一般公共服务支出</t>
    </r>
  </si>
  <si>
    <t>20101</t>
  </si>
  <si>
    <r>
      <rPr>
        <sz val="11"/>
        <rFont val="宋体"/>
        <charset val="134"/>
      </rPr>
      <t>人大事务</t>
    </r>
  </si>
  <si>
    <t>2010101</t>
  </si>
  <si>
    <r>
      <rPr>
        <sz val="11"/>
        <rFont val="宋体"/>
        <charset val="134"/>
      </rPr>
      <t>行政运行</t>
    </r>
  </si>
  <si>
    <t>2010104</t>
  </si>
  <si>
    <r>
      <rPr>
        <sz val="11"/>
        <rFont val="宋体"/>
        <charset val="134"/>
      </rPr>
      <t>人大会议</t>
    </r>
  </si>
  <si>
    <t>20103</t>
  </si>
  <si>
    <r>
      <rPr>
        <sz val="11"/>
        <rFont val="宋体"/>
        <charset val="134"/>
      </rPr>
      <t>政府办公厅（室）及相关机构事务</t>
    </r>
  </si>
  <si>
    <t>2010301</t>
  </si>
  <si>
    <t>2010302</t>
  </si>
  <si>
    <r>
      <rPr>
        <sz val="11"/>
        <rFont val="宋体"/>
        <charset val="134"/>
      </rPr>
      <t>一般行政管理事务</t>
    </r>
  </si>
  <si>
    <t>2010350</t>
  </si>
  <si>
    <r>
      <rPr>
        <sz val="11"/>
        <rFont val="宋体"/>
        <charset val="134"/>
      </rPr>
      <t>事业运行</t>
    </r>
  </si>
  <si>
    <t>20123</t>
  </si>
  <si>
    <r>
      <rPr>
        <sz val="11"/>
        <rFont val="宋体"/>
        <charset val="134"/>
      </rPr>
      <t>民族事务</t>
    </r>
  </si>
  <si>
    <t>2012304</t>
  </si>
  <si>
    <r>
      <rPr>
        <sz val="11"/>
        <rFont val="宋体"/>
        <charset val="134"/>
      </rPr>
      <t>民族工作专项</t>
    </r>
  </si>
  <si>
    <t>20131</t>
  </si>
  <si>
    <r>
      <rPr>
        <sz val="11"/>
        <rFont val="宋体"/>
        <charset val="134"/>
      </rPr>
      <t>党委办公厅（室）及相关机构事务</t>
    </r>
  </si>
  <si>
    <t>2013101</t>
  </si>
  <si>
    <t>207</t>
  </si>
  <si>
    <r>
      <rPr>
        <sz val="11"/>
        <rFont val="宋体"/>
        <charset val="134"/>
      </rPr>
      <t>文化旅游体育与传媒支出</t>
    </r>
  </si>
  <si>
    <t>20701</t>
  </si>
  <si>
    <r>
      <rPr>
        <sz val="11"/>
        <rFont val="宋体"/>
        <charset val="134"/>
      </rPr>
      <t>文化和旅游</t>
    </r>
  </si>
  <si>
    <t>2070109</t>
  </si>
  <si>
    <r>
      <rPr>
        <sz val="11"/>
        <rFont val="宋体"/>
        <charset val="134"/>
      </rPr>
      <t>群众文化</t>
    </r>
  </si>
  <si>
    <t>208</t>
  </si>
  <si>
    <r>
      <rPr>
        <sz val="11"/>
        <rFont val="宋体"/>
        <charset val="134"/>
      </rPr>
      <t>社会保障和就业支出</t>
    </r>
  </si>
  <si>
    <t>20801</t>
  </si>
  <si>
    <r>
      <rPr>
        <sz val="11"/>
        <rFont val="宋体"/>
        <charset val="134"/>
      </rPr>
      <t>人力资源和社会保障管理事务</t>
    </r>
  </si>
  <si>
    <t>2080109</t>
  </si>
  <si>
    <r>
      <rPr>
        <sz val="11"/>
        <rFont val="宋体"/>
        <charset val="134"/>
      </rPr>
      <t>社会保险经办机构</t>
    </r>
  </si>
  <si>
    <t>2080199</t>
  </si>
  <si>
    <r>
      <rPr>
        <sz val="11"/>
        <rFont val="宋体"/>
        <charset val="134"/>
      </rPr>
      <t>其他人力资源和社会保障管理事务支出</t>
    </r>
  </si>
  <si>
    <t>20802</t>
  </si>
  <si>
    <r>
      <rPr>
        <sz val="11"/>
        <rFont val="宋体"/>
        <charset val="134"/>
      </rPr>
      <t>民政管理事务</t>
    </r>
  </si>
  <si>
    <t>2080299</t>
  </si>
  <si>
    <r>
      <rPr>
        <sz val="11"/>
        <rFont val="宋体"/>
        <charset val="134"/>
      </rPr>
      <t>其他民政管理事务支出</t>
    </r>
  </si>
  <si>
    <t>20805</t>
  </si>
  <si>
    <r>
      <rPr>
        <sz val="11"/>
        <rFont val="宋体"/>
        <charset val="134"/>
      </rPr>
      <t>行政事业单位养老支出</t>
    </r>
  </si>
  <si>
    <t>2080501</t>
  </si>
  <si>
    <r>
      <rPr>
        <sz val="11"/>
        <rFont val="宋体"/>
        <charset val="134"/>
      </rPr>
      <t>行政单位离退休</t>
    </r>
  </si>
  <si>
    <t>2080502</t>
  </si>
  <si>
    <r>
      <rPr>
        <sz val="11"/>
        <rFont val="宋体"/>
        <charset val="134"/>
      </rPr>
      <t>事业单位离退休</t>
    </r>
  </si>
  <si>
    <t>2080505</t>
  </si>
  <si>
    <r>
      <rPr>
        <sz val="11"/>
        <rFont val="宋体"/>
        <charset val="134"/>
      </rPr>
      <t>机关事业单位基本养老保险缴费支出</t>
    </r>
  </si>
  <si>
    <t>20808</t>
  </si>
  <si>
    <r>
      <rPr>
        <sz val="11"/>
        <rFont val="宋体"/>
        <charset val="134"/>
      </rPr>
      <t>抚恤</t>
    </r>
  </si>
  <si>
    <t>2080801</t>
  </si>
  <si>
    <r>
      <rPr>
        <sz val="11"/>
        <rFont val="宋体"/>
        <charset val="134"/>
      </rPr>
      <t>死亡抚恤</t>
    </r>
  </si>
  <si>
    <t>20821</t>
  </si>
  <si>
    <r>
      <rPr>
        <sz val="11"/>
        <rFont val="宋体"/>
        <charset val="134"/>
      </rPr>
      <t>特困人员救助供养</t>
    </r>
  </si>
  <si>
    <t>2082102</t>
  </si>
  <si>
    <r>
      <rPr>
        <sz val="11"/>
        <rFont val="宋体"/>
        <charset val="134"/>
      </rPr>
      <t>农村特困人员救助供养支出</t>
    </r>
  </si>
  <si>
    <t>210</t>
  </si>
  <si>
    <r>
      <rPr>
        <sz val="11"/>
        <rFont val="宋体"/>
        <charset val="134"/>
      </rPr>
      <t>卫生健康支出</t>
    </r>
  </si>
  <si>
    <t>21004</t>
  </si>
  <si>
    <r>
      <rPr>
        <sz val="11"/>
        <rFont val="宋体"/>
        <charset val="134"/>
      </rPr>
      <t>公共卫生</t>
    </r>
  </si>
  <si>
    <t>2100499</t>
  </si>
  <si>
    <r>
      <rPr>
        <sz val="11"/>
        <rFont val="宋体"/>
        <charset val="134"/>
      </rPr>
      <t>其他公共卫生支出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</si>
  <si>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</si>
  <si>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</si>
  <si>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</si>
  <si>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</si>
  <si>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2101102</t>
  </si>
  <si>
    <r>
      <rPr>
        <sz val="11"/>
        <rFont val="宋体"/>
        <charset val="134"/>
      </rPr>
      <t>事业单位医疗</t>
    </r>
  </si>
  <si>
    <t>2101103</t>
  </si>
  <si>
    <r>
      <rPr>
        <sz val="11"/>
        <rFont val="宋体"/>
        <charset val="134"/>
      </rPr>
      <t>公务员医疗补助</t>
    </r>
  </si>
  <si>
    <t>2101199</t>
  </si>
  <si>
    <r>
      <rPr>
        <sz val="11"/>
        <rFont val="宋体"/>
        <charset val="134"/>
      </rPr>
      <t>其他行政事业单位医疗支出</t>
    </r>
  </si>
  <si>
    <t>213</t>
  </si>
  <si>
    <r>
      <rPr>
        <sz val="11"/>
        <rFont val="宋体"/>
        <charset val="134"/>
      </rPr>
      <t>农林水支出</t>
    </r>
  </si>
  <si>
    <t>21301</t>
  </si>
  <si>
    <r>
      <rPr>
        <sz val="11"/>
        <rFont val="宋体"/>
        <charset val="134"/>
      </rPr>
      <t>农业农村</t>
    </r>
  </si>
  <si>
    <t>2130104</t>
  </si>
  <si>
    <t>21307</t>
  </si>
  <si>
    <r>
      <rPr>
        <sz val="11"/>
        <rFont val="宋体"/>
        <charset val="134"/>
      </rPr>
      <t>农村综合改革</t>
    </r>
  </si>
  <si>
    <t>2130705</t>
  </si>
  <si>
    <r>
      <rPr>
        <sz val="11"/>
        <rFont val="宋体"/>
        <charset val="134"/>
      </rPr>
      <t>对村民委员会和村党支部的补助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</si>
  <si>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</si>
  <si>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</si>
  <si>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</si>
  <si>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</si>
  <si>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</si>
  <si>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</si>
  <si>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表5</t>
  </si>
  <si>
    <t>财政拨款预算总表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</si>
  <si>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</si>
  <si>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</si>
  <si>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</si>
  <si>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</si>
  <si>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</si>
  <si>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</si>
  <si>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</si>
  <si>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</si>
  <si>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</si>
  <si>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</si>
  <si>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</si>
  <si>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</si>
  <si>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</si>
  <si>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</si>
  <si>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</si>
  <si>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</si>
  <si>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</si>
  <si>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</si>
  <si>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</si>
  <si>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</si>
  <si>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</si>
  <si>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</si>
  <si>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</si>
  <si>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</si>
  <si>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</si>
  <si>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</si>
  <si>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</si>
  <si>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</si>
  <si>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</si>
  <si>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</si>
  <si>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</si>
  <si>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</si>
  <si>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</si>
  <si>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</si>
  <si>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</si>
  <si>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</si>
  <si>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</si>
  <si>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</si>
  <si>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</si>
  <si>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</si>
  <si>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</si>
  <si>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</si>
  <si>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</si>
  <si>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</si>
  <si>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</si>
  <si>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</si>
  <si>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（十九）社会保险基金预算资金</t>
    </r>
  </si>
  <si>
    <t>表6</t>
  </si>
  <si>
    <t>一般公共预算支出表</t>
  </si>
  <si>
    <t>人员经费</t>
  </si>
  <si>
    <t>公用经费</t>
  </si>
  <si>
    <t>表7</t>
  </si>
  <si>
    <t>一般公共预算基本支出表</t>
  </si>
  <si>
    <t>部门预算支出经济分类科目</t>
  </si>
  <si>
    <t>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</si>
  <si>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</si>
  <si>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</si>
  <si>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</si>
  <si>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</si>
  <si>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</si>
  <si>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</si>
  <si>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</si>
  <si>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</si>
  <si>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</si>
  <si>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</si>
  <si>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</si>
  <si>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</si>
  <si>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</si>
  <si>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</si>
  <si>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</si>
  <si>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</si>
  <si>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</si>
  <si>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</si>
  <si>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</si>
  <si>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</si>
  <si>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</si>
  <si>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</si>
  <si>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</si>
  <si>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</si>
  <si>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</si>
  <si>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</si>
  <si>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</si>
  <si>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</si>
  <si>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</si>
  <si>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</si>
  <si>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</si>
  <si>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</si>
  <si>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</si>
  <si>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30211</t>
  </si>
  <si>
    <r>
      <rPr>
        <sz val="11"/>
        <rFont val="宋体"/>
        <charset val="134"/>
      </rPr>
      <t>差旅费</t>
    </r>
  </si>
  <si>
    <t>30213</t>
  </si>
  <si>
    <r>
      <rPr>
        <sz val="11"/>
        <rFont val="宋体"/>
        <charset val="134"/>
      </rPr>
      <t>维修（护）费</t>
    </r>
  </si>
  <si>
    <t>30215</t>
  </si>
  <si>
    <r>
      <rPr>
        <sz val="11"/>
        <rFont val="宋体"/>
        <charset val="134"/>
      </rPr>
      <t>会议费</t>
    </r>
  </si>
  <si>
    <t>30217</t>
  </si>
  <si>
    <r>
      <rPr>
        <sz val="11"/>
        <rFont val="宋体"/>
        <charset val="134"/>
      </rPr>
      <t>公务接待费</t>
    </r>
  </si>
  <si>
    <t>30226</t>
  </si>
  <si>
    <r>
      <rPr>
        <sz val="11"/>
        <rFont val="宋体"/>
        <charset val="134"/>
      </rPr>
      <t>劳务费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</si>
  <si>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</si>
  <si>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</si>
  <si>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</si>
  <si>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</si>
  <si>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</si>
  <si>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</si>
  <si>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</si>
  <si>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</si>
  <si>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</si>
  <si>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</si>
  <si>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</si>
  <si>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</si>
  <si>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</si>
  <si>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退休费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</si>
  <si>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</si>
  <si>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</si>
  <si>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</si>
  <si>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</si>
  <si>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30307</t>
  </si>
  <si>
    <r>
      <rPr>
        <sz val="11"/>
        <rFont val="宋体"/>
        <charset val="134"/>
      </rPr>
      <t>医疗费补助</t>
    </r>
  </si>
  <si>
    <t>30309</t>
  </si>
  <si>
    <r>
      <rPr>
        <sz val="11"/>
        <rFont val="宋体"/>
        <charset val="134"/>
      </rPr>
      <t>奖励金</t>
    </r>
  </si>
  <si>
    <t>表8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</si>
  <si>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</si>
  <si>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</si>
  <si>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</si>
  <si>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</si>
  <si>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</si>
  <si>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</si>
  <si>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</si>
  <si>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</si>
  <si>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r>
      <rPr>
        <sz val="11"/>
        <rFont val="宋体"/>
        <charset val="134"/>
      </rPr>
      <t>800-盐边县乡镇财政</t>
    </r>
  </si>
  <si>
    <r>
      <rPr>
        <sz val="11"/>
        <rFont val="宋体"/>
        <charset val="134"/>
      </rPr>
      <t>800028-盐边县惠民镇人民政府</t>
    </r>
  </si>
  <si>
    <t>表9</t>
  </si>
  <si>
    <t>政府性基金预算支出表</t>
  </si>
  <si>
    <t>表10</t>
  </si>
  <si>
    <t>国有资本经营预算支出表</t>
  </si>
  <si>
    <t>表11</t>
  </si>
  <si>
    <t>支出功能分类预算表</t>
  </si>
  <si>
    <t>预算单位/支出功能分类科目</t>
  </si>
  <si>
    <t>财政拨款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</si>
  <si>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</si>
  <si>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2010101-行政运行</t>
    </r>
  </si>
  <si>
    <r>
      <rPr>
        <sz val="11"/>
        <color rgb="FF000000"/>
        <rFont val="宋体"/>
        <charset val="134"/>
      </rPr>
      <t>2010104-人大会议</t>
    </r>
  </si>
  <si>
    <r>
      <rPr>
        <sz val="11"/>
        <color rgb="FF000000"/>
        <rFont val="宋体"/>
        <charset val="134"/>
      </rPr>
      <t>2010301-行政运行</t>
    </r>
  </si>
  <si>
    <r>
      <rPr>
        <sz val="11"/>
        <color rgb="FF000000"/>
        <rFont val="宋体"/>
        <charset val="134"/>
      </rPr>
      <t>2010302-一般行政管理事务</t>
    </r>
  </si>
  <si>
    <r>
      <rPr>
        <sz val="11"/>
        <color rgb="FF000000"/>
        <rFont val="宋体"/>
        <charset val="134"/>
      </rPr>
      <t>2010350-事业运行</t>
    </r>
  </si>
  <si>
    <r>
      <rPr>
        <sz val="11"/>
        <color rgb="FF000000"/>
        <rFont val="宋体"/>
        <charset val="134"/>
      </rPr>
      <t>2012304-民族工作专项</t>
    </r>
  </si>
  <si>
    <r>
      <rPr>
        <sz val="11"/>
        <color rgb="FF000000"/>
        <rFont val="宋体"/>
        <charset val="134"/>
      </rPr>
      <t>2013101-行政运行</t>
    </r>
  </si>
  <si>
    <r>
      <rPr>
        <sz val="11"/>
        <color rgb="FF000000"/>
        <rFont val="宋体"/>
        <charset val="134"/>
      </rPr>
      <t>2070109-群众文化</t>
    </r>
  </si>
  <si>
    <r>
      <rPr>
        <sz val="11"/>
        <color rgb="FF000000"/>
        <rFont val="宋体"/>
        <charset val="134"/>
      </rPr>
      <t>2080109-社会保险经办机构</t>
    </r>
  </si>
  <si>
    <r>
      <rPr>
        <sz val="11"/>
        <color rgb="FF000000"/>
        <rFont val="宋体"/>
        <charset val="134"/>
      </rPr>
      <t>2080199-其他人力资源和社会保障管理事务支出</t>
    </r>
  </si>
  <si>
    <r>
      <rPr>
        <sz val="11"/>
        <color rgb="FF000000"/>
        <rFont val="宋体"/>
        <charset val="134"/>
      </rPr>
      <t>2080299-其他民政管理事务支出</t>
    </r>
  </si>
  <si>
    <r>
      <rPr>
        <sz val="11"/>
        <color rgb="FF000000"/>
        <rFont val="宋体"/>
        <charset val="134"/>
      </rPr>
      <t>2080501-行政单位离退休</t>
    </r>
  </si>
  <si>
    <r>
      <rPr>
        <sz val="11"/>
        <color rgb="FF000000"/>
        <rFont val="宋体"/>
        <charset val="134"/>
      </rPr>
      <t>2080502-事业单位离退休</t>
    </r>
  </si>
  <si>
    <r>
      <rPr>
        <sz val="11"/>
        <color rgb="FF000000"/>
        <rFont val="宋体"/>
        <charset val="134"/>
      </rPr>
      <t>2080505-机关事业单位基本养老保险缴费支出</t>
    </r>
  </si>
  <si>
    <r>
      <rPr>
        <sz val="11"/>
        <color rgb="FF000000"/>
        <rFont val="宋体"/>
        <charset val="134"/>
      </rPr>
      <t>2080801-死亡抚恤</t>
    </r>
  </si>
  <si>
    <r>
      <rPr>
        <sz val="11"/>
        <color rgb="FF000000"/>
        <rFont val="宋体"/>
        <charset val="134"/>
      </rPr>
      <t>2082102-农村特困人员救助供养支出</t>
    </r>
  </si>
  <si>
    <r>
      <rPr>
        <sz val="11"/>
        <color rgb="FF000000"/>
        <rFont val="宋体"/>
        <charset val="134"/>
      </rPr>
      <t>2100499-其他公共卫生支出</t>
    </r>
  </si>
  <si>
    <r>
      <rPr>
        <sz val="11"/>
        <color rgb="FF000000"/>
        <rFont val="宋体"/>
        <charset val="134"/>
      </rPr>
      <t>2101101-行政单位医疗</t>
    </r>
  </si>
  <si>
    <r>
      <rPr>
        <sz val="11"/>
        <color rgb="FF000000"/>
        <rFont val="宋体"/>
        <charset val="134"/>
      </rPr>
      <t>2101102-事业单位医疗</t>
    </r>
  </si>
  <si>
    <r>
      <rPr>
        <sz val="11"/>
        <color rgb="FF000000"/>
        <rFont val="宋体"/>
        <charset val="134"/>
      </rPr>
      <t>2101103-公务员医疗补助</t>
    </r>
  </si>
  <si>
    <r>
      <rPr>
        <sz val="11"/>
        <color rgb="FF000000"/>
        <rFont val="宋体"/>
        <charset val="134"/>
      </rPr>
      <t>2101199-其他行政事业单位医疗支出</t>
    </r>
  </si>
  <si>
    <r>
      <rPr>
        <sz val="11"/>
        <color rgb="FF000000"/>
        <rFont val="宋体"/>
        <charset val="134"/>
      </rPr>
      <t>2130104-事业运行</t>
    </r>
  </si>
  <si>
    <r>
      <rPr>
        <sz val="11"/>
        <color rgb="FF000000"/>
        <rFont val="宋体"/>
        <charset val="134"/>
      </rPr>
      <t>2130705-对村民委员会和村党支部的补助</t>
    </r>
  </si>
  <si>
    <r>
      <rPr>
        <sz val="11"/>
        <color rgb="FF000000"/>
        <rFont val="宋体"/>
        <charset val="134"/>
      </rPr>
      <t>2210201-住房公积金</t>
    </r>
  </si>
  <si>
    <t>表12</t>
  </si>
  <si>
    <t xml:space="preserve">  支出经济分类预算表</t>
  </si>
  <si>
    <t>单位名称/部门预算支出经济分类科目</t>
  </si>
  <si>
    <t>对应的政府预算支出经济分类科目</t>
  </si>
  <si>
    <r>
      <rPr>
        <sz val="11"/>
        <color rgb="FF000000"/>
        <rFont val="宋体"/>
        <charset val="134"/>
      </rPr>
      <t>800028-盐边县惠民镇人民政府</t>
    </r>
  </si>
  <si>
    <r>
      <rPr>
        <sz val="11"/>
        <color rgb="FF000000"/>
        <rFont val="宋体"/>
        <charset val="134"/>
      </rPr>
      <t>30101-基本工资</t>
    </r>
  </si>
  <si>
    <r>
      <rPr>
        <sz val="11"/>
        <color rgb="FF000000"/>
        <rFont val="宋体"/>
        <charset val="134"/>
      </rPr>
      <t>50101-工资奖金津补贴</t>
    </r>
  </si>
  <si>
    <r>
      <rPr>
        <sz val="11"/>
        <color rgb="FF000000"/>
        <rFont val="宋体"/>
        <charset val="134"/>
      </rPr>
      <t>30102-津贴补贴</t>
    </r>
  </si>
  <si>
    <r>
      <rPr>
        <sz val="11"/>
        <color rgb="FF000000"/>
        <rFont val="宋体"/>
        <charset val="134"/>
      </rPr>
      <t>30103-奖金</t>
    </r>
  </si>
  <si>
    <r>
      <rPr>
        <sz val="11"/>
        <color rgb="FF000000"/>
        <rFont val="宋体"/>
        <charset val="134"/>
      </rPr>
      <t>30107-绩效工资</t>
    </r>
  </si>
  <si>
    <r>
      <rPr>
        <sz val="11"/>
        <color rgb="FF000000"/>
        <rFont val="宋体"/>
        <charset val="134"/>
      </rPr>
      <t>30108-机关事业单位基本养老保险缴费</t>
    </r>
  </si>
  <si>
    <r>
      <rPr>
        <sz val="11"/>
        <color rgb="FF000000"/>
        <rFont val="宋体"/>
        <charset val="134"/>
      </rPr>
      <t>50102-社会保障缴费</t>
    </r>
  </si>
  <si>
    <r>
      <rPr>
        <sz val="11"/>
        <color rgb="FF000000"/>
        <rFont val="宋体"/>
        <charset val="134"/>
      </rPr>
      <t>30110-职工基本医疗保险缴费</t>
    </r>
  </si>
  <si>
    <r>
      <rPr>
        <sz val="11"/>
        <color rgb="FF000000"/>
        <rFont val="宋体"/>
        <charset val="134"/>
      </rPr>
      <t>30111-公务员医疗补助缴费</t>
    </r>
  </si>
  <si>
    <r>
      <rPr>
        <sz val="11"/>
        <color rgb="FF000000"/>
        <rFont val="宋体"/>
        <charset val="134"/>
      </rPr>
      <t>30112-其他社会保障缴费</t>
    </r>
  </si>
  <si>
    <r>
      <rPr>
        <sz val="11"/>
        <color rgb="FF000000"/>
        <rFont val="宋体"/>
        <charset val="134"/>
      </rPr>
      <t>30113-住房公积金</t>
    </r>
  </si>
  <si>
    <r>
      <rPr>
        <sz val="11"/>
        <color rgb="FF000000"/>
        <rFont val="宋体"/>
        <charset val="134"/>
      </rPr>
      <t>50103-住房公积金</t>
    </r>
  </si>
  <si>
    <r>
      <rPr>
        <sz val="11"/>
        <color rgb="FF000000"/>
        <rFont val="宋体"/>
        <charset val="134"/>
      </rPr>
      <t>30114-医疗费</t>
    </r>
  </si>
  <si>
    <r>
      <rPr>
        <sz val="11"/>
        <color rgb="FF000000"/>
        <rFont val="宋体"/>
        <charset val="134"/>
      </rPr>
      <t>50199-其他工资福利支出</t>
    </r>
  </si>
  <si>
    <r>
      <rPr>
        <sz val="11"/>
        <color rgb="FF000000"/>
        <rFont val="宋体"/>
        <charset val="134"/>
      </rPr>
      <t>30199-其他工资福利支出</t>
    </r>
  </si>
  <si>
    <r>
      <rPr>
        <sz val="11"/>
        <color rgb="FF000000"/>
        <rFont val="宋体"/>
        <charset val="134"/>
      </rPr>
      <t>30201-办公费</t>
    </r>
  </si>
  <si>
    <r>
      <rPr>
        <sz val="11"/>
        <color rgb="FF000000"/>
        <rFont val="宋体"/>
        <charset val="134"/>
      </rPr>
      <t>50201-办公经费</t>
    </r>
  </si>
  <si>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</si>
  <si>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宋体"/>
        <charset val="134"/>
      </rPr>
      <t>30206-电费</t>
    </r>
  </si>
  <si>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</si>
  <si>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宋体"/>
        <charset val="134"/>
      </rPr>
      <t>30211-差旅费</t>
    </r>
  </si>
  <si>
    <r>
      <rPr>
        <sz val="11"/>
        <color rgb="FF000000"/>
        <rFont val="宋体"/>
        <charset val="134"/>
      </rPr>
      <t>30213-维修（护）费</t>
    </r>
  </si>
  <si>
    <r>
      <rPr>
        <sz val="11"/>
        <color rgb="FF000000"/>
        <rFont val="宋体"/>
        <charset val="134"/>
      </rPr>
      <t>50209-维修（护）费</t>
    </r>
  </si>
  <si>
    <r>
      <rPr>
        <sz val="11"/>
        <color rgb="FF000000"/>
        <rFont val="宋体"/>
        <charset val="134"/>
      </rPr>
      <t>30215-会议费</t>
    </r>
  </si>
  <si>
    <r>
      <rPr>
        <sz val="11"/>
        <color rgb="FF000000"/>
        <rFont val="宋体"/>
        <charset val="134"/>
      </rPr>
      <t>50202-会议费</t>
    </r>
  </si>
  <si>
    <r>
      <rPr>
        <sz val="11"/>
        <color rgb="FF000000"/>
        <rFont val="宋体"/>
        <charset val="134"/>
      </rPr>
      <t>30217-公务接待费</t>
    </r>
  </si>
  <si>
    <r>
      <rPr>
        <sz val="11"/>
        <color rgb="FF000000"/>
        <rFont val="宋体"/>
        <charset val="134"/>
      </rPr>
      <t>50206-公务接待费</t>
    </r>
  </si>
  <si>
    <r>
      <rPr>
        <sz val="11"/>
        <color rgb="FF000000"/>
        <rFont val="宋体"/>
        <charset val="134"/>
      </rPr>
      <t>30226-劳务费</t>
    </r>
  </si>
  <si>
    <r>
      <rPr>
        <sz val="11"/>
        <color rgb="FF000000"/>
        <rFont val="宋体"/>
        <charset val="134"/>
      </rPr>
      <t>50205-委托业务费</t>
    </r>
  </si>
  <si>
    <r>
      <rPr>
        <sz val="11"/>
        <color rgb="FF000000"/>
        <rFont val="宋体"/>
        <charset val="134"/>
      </rPr>
      <t>30228-工会经费</t>
    </r>
  </si>
  <si>
    <r>
      <rPr>
        <sz val="11"/>
        <color rgb="FF000000"/>
        <rFont val="宋体"/>
        <charset val="134"/>
      </rPr>
      <t>30229-福利费</t>
    </r>
  </si>
  <si>
    <r>
      <rPr>
        <sz val="11"/>
        <color rgb="FF000000"/>
        <rFont val="宋体"/>
        <charset val="134"/>
      </rPr>
      <t>30231-公务用车运行维护费</t>
    </r>
  </si>
  <si>
    <r>
      <rPr>
        <sz val="11"/>
        <color rgb="FF000000"/>
        <rFont val="宋体"/>
        <charset val="134"/>
      </rPr>
      <t>50208-公务用车运行维护费</t>
    </r>
  </si>
  <si>
    <r>
      <rPr>
        <sz val="11"/>
        <color rgb="FF000000"/>
        <rFont val="宋体"/>
        <charset val="134"/>
      </rPr>
      <t>30239-其他交通费用</t>
    </r>
  </si>
  <si>
    <r>
      <rPr>
        <sz val="11"/>
        <color rgb="FF000000"/>
        <rFont val="宋体"/>
        <charset val="134"/>
      </rPr>
      <t>30299-其他商品和服务支出</t>
    </r>
  </si>
  <si>
    <r>
      <rPr>
        <sz val="11"/>
        <color rgb="FF000000"/>
        <rFont val="宋体"/>
        <charset val="134"/>
      </rPr>
      <t>50299-其他商品和服务支出</t>
    </r>
  </si>
  <si>
    <r>
      <rPr>
        <sz val="11"/>
        <color rgb="FF000000"/>
        <rFont val="宋体"/>
        <charset val="134"/>
      </rPr>
      <t>30302-退休费</t>
    </r>
  </si>
  <si>
    <r>
      <rPr>
        <sz val="11"/>
        <color rgb="FF000000"/>
        <rFont val="宋体"/>
        <charset val="134"/>
      </rPr>
      <t>50905-离退休费</t>
    </r>
  </si>
  <si>
    <r>
      <rPr>
        <sz val="11"/>
        <color rgb="FF000000"/>
        <rFont val="宋体"/>
        <charset val="134"/>
      </rPr>
      <t>30304-抚恤金</t>
    </r>
  </si>
  <si>
    <r>
      <rPr>
        <sz val="11"/>
        <color rgb="FF000000"/>
        <rFont val="宋体"/>
        <charset val="134"/>
      </rPr>
      <t>50901-社会福利和救助</t>
    </r>
  </si>
  <si>
    <r>
      <rPr>
        <sz val="11"/>
        <color rgb="FF000000"/>
        <rFont val="宋体"/>
        <charset val="134"/>
      </rPr>
      <t>30305-生活补助</t>
    </r>
  </si>
  <si>
    <r>
      <rPr>
        <sz val="11"/>
        <color rgb="FF000000"/>
        <rFont val="宋体"/>
        <charset val="134"/>
      </rPr>
      <t>30307-医疗费补助</t>
    </r>
  </si>
  <si>
    <r>
      <rPr>
        <sz val="11"/>
        <color rgb="FF000000"/>
        <rFont val="宋体"/>
        <charset val="134"/>
      </rPr>
      <t>30309-奖励金</t>
    </r>
  </si>
  <si>
    <t>表13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</si>
  <si>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</si>
  <si>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</si>
  <si>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</si>
  <si>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</si>
  <si>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</si>
  <si>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</si>
  <si>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</si>
  <si>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</si>
  <si>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31-部门项目</t>
  </si>
  <si>
    <r>
      <rPr>
        <sz val="11"/>
        <color rgb="FF000000"/>
        <rFont val="宋体"/>
        <charset val="134"/>
      </rPr>
      <t>51042222T000004865869-2022年五保户生活补助、御寒费及丧葬费</t>
    </r>
  </si>
  <si>
    <r>
      <rPr>
        <sz val="11"/>
        <color rgb="FF000000"/>
        <rFont val="宋体"/>
        <charset val="134"/>
      </rPr>
      <t>51042222T000004865907-2022年敬老院人员工资及经费</t>
    </r>
  </si>
  <si>
    <r>
      <rPr>
        <sz val="11"/>
        <color rgb="FF000000"/>
        <rFont val="宋体"/>
        <charset val="134"/>
      </rPr>
      <t>51042222T000004865928-惠民镇2022年基本公共卫生服务经费</t>
    </r>
  </si>
  <si>
    <r>
      <rPr>
        <sz val="11"/>
        <color rgb="FF000000"/>
        <rFont val="宋体"/>
        <charset val="134"/>
      </rPr>
      <t>51042222T000004865946-惠民镇2022年少数民族工作经费</t>
    </r>
  </si>
  <si>
    <r>
      <rPr>
        <sz val="11"/>
        <color rgb="FF000000"/>
        <rFont val="宋体"/>
        <charset val="134"/>
      </rPr>
      <t>51042222T000004865987-惠民镇2022乡人大代表活动经费</t>
    </r>
  </si>
  <si>
    <r>
      <rPr>
        <sz val="11"/>
        <color rgb="FF000000"/>
        <rFont val="宋体"/>
        <charset val="134"/>
      </rPr>
      <t>51042222T000004866043-惠民镇2022年乡村治理补助</t>
    </r>
  </si>
  <si>
    <t>表14</t>
  </si>
  <si>
    <t>项目支出预算明细表</t>
  </si>
  <si>
    <t>预算部门职责</t>
  </si>
  <si>
    <t>预算单位</t>
  </si>
  <si>
    <t>支出功能分类</t>
  </si>
  <si>
    <t>政府预算支出经济分类科目</t>
  </si>
  <si>
    <r>
      <rPr>
        <sz val="11"/>
        <color rgb="FF000000"/>
        <rFont val="宋体"/>
        <charset val="134"/>
      </rPr>
      <t>800-盐边县乡镇财政</t>
    </r>
  </si>
  <si>
    <r>
      <rPr>
        <sz val="11"/>
        <color rgb="FF000000"/>
        <rFont val="宋体"/>
        <charset val="134"/>
      </rPr>
      <t>惠民镇综合事务</t>
    </r>
  </si>
  <si>
    <t>表15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</si>
  <si>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</si>
  <si>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</si>
  <si>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</si>
  <si>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</si>
  <si>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</si>
  <si>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</si>
  <si>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</si>
  <si>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</si>
  <si>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</si>
  <si>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</si>
  <si>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color rgb="FF000000"/>
        <rFont val="宋体"/>
        <charset val="134"/>
      </rPr>
      <t>51042221R000000067319-公务员医疗补助缴费（行政退休）</t>
    </r>
  </si>
  <si>
    <r>
      <rPr>
        <sz val="11"/>
        <color rgb="FF000000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</si>
  <si>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</si>
  <si>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经济效益指标</t>
    </r>
  </si>
  <si>
    <r>
      <rPr>
        <sz val="11"/>
        <color rgb="FF000000"/>
        <rFont val="宋体"/>
        <charset val="134"/>
      </rPr>
      <t>结余率（计算方法为：结余数/预算数）</t>
    </r>
  </si>
  <si>
    <r>
      <rPr>
        <sz val="11"/>
        <color rgb="FF000000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</si>
  <si>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</si>
  <si>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</si>
  <si>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</si>
  <si>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</si>
  <si>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11"/>
        <color rgb="FF000000"/>
        <rFont val="宋体"/>
        <charset val="134"/>
      </rPr>
      <t>产出指标</t>
    </r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</si>
  <si>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</si>
  <si>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宋体"/>
        <charset val="134"/>
      </rPr>
      <t>科目调整次数</t>
    </r>
  </si>
  <si>
    <t>10</t>
  </si>
  <si>
    <t>次</t>
  </si>
  <si>
    <r>
      <rPr>
        <sz val="11"/>
        <color rgb="FF000000"/>
        <rFont val="宋体"/>
        <charset val="134"/>
      </rPr>
      <t>时效指标</t>
    </r>
  </si>
  <si>
    <r>
      <rPr>
        <sz val="11"/>
        <color rgb="FF000000"/>
        <rFont val="宋体"/>
        <charset val="134"/>
      </rPr>
      <t>按时发放率</t>
    </r>
  </si>
  <si>
    <r>
      <rPr>
        <sz val="11"/>
        <color rgb="FF000000"/>
        <rFont val="宋体"/>
        <charset val="134"/>
      </rPr>
      <t>＝</t>
    </r>
  </si>
  <si>
    <t>100</t>
  </si>
  <si>
    <t>正向指标</t>
  </si>
  <si>
    <r>
      <rPr>
        <sz val="11"/>
        <color rgb="FF000000"/>
        <rFont val="宋体"/>
        <charset val="134"/>
      </rPr>
      <t>足额保障率</t>
    </r>
  </si>
  <si>
    <r>
      <rPr>
        <sz val="11"/>
        <color rgb="FF000000"/>
        <rFont val="宋体"/>
        <charset val="134"/>
      </rPr>
      <t>51042221R000000067320-退休费（事业）</t>
    </r>
  </si>
  <si>
    <r>
      <rPr>
        <sz val="11"/>
        <color rgb="FF000000"/>
        <rFont val="宋体"/>
        <charset val="134"/>
      </rPr>
      <t>51042221R000000067321-公务员医疗补助缴费（事业退休）</t>
    </r>
  </si>
  <si>
    <r>
      <rPr>
        <sz val="11"/>
        <color rgb="FF000000"/>
        <rFont val="宋体"/>
        <charset val="134"/>
      </rPr>
      <t>51042221R000000067324-独生子女奖励费</t>
    </r>
  </si>
  <si>
    <r>
      <rPr>
        <sz val="11"/>
        <color rgb="FF000000"/>
        <rFont val="宋体"/>
        <charset val="134"/>
      </rPr>
      <t>51042221R000000104506-遗属人员经费</t>
    </r>
  </si>
  <si>
    <r>
      <rPr>
        <sz val="11"/>
        <color rgb="FF000000"/>
        <rFont val="宋体"/>
        <charset val="134"/>
      </rPr>
      <t>51042221Y000000067570-公用经费-公务员、参公人员交通补贴</t>
    </r>
  </si>
  <si>
    <r>
      <rPr>
        <sz val="11"/>
        <color rgb="FF000000"/>
        <rFont val="宋体"/>
        <charset val="134"/>
      </rPr>
      <t>保障单位日常运转，提高预算编制质量，严格执行预算</t>
    </r>
  </si>
  <si>
    <t>“三公”经费控制率[计算方法为：（三公经费实际支出数/预算安排数]×100%）</t>
  </si>
  <si>
    <r>
      <rPr>
        <sz val="11"/>
        <color rgb="FF000000"/>
        <rFont val="宋体"/>
        <charset val="134"/>
      </rPr>
      <t>质量指标</t>
    </r>
  </si>
  <si>
    <r>
      <rPr>
        <sz val="11"/>
        <color rgb="FF000000"/>
        <rFont val="宋体"/>
        <charset val="134"/>
      </rPr>
      <t>预算编制准确率（计算方法为：∣（执行数-预算数）/预算数∣）</t>
    </r>
  </si>
  <si>
    <r>
      <rPr>
        <sz val="11"/>
        <color rgb="FF000000"/>
        <rFont val="宋体"/>
        <charset val="134"/>
      </rPr>
      <t>运转保障率</t>
    </r>
  </si>
  <si>
    <r>
      <rPr>
        <sz val="11"/>
        <color rgb="FF000000"/>
        <rFont val="宋体"/>
        <charset val="134"/>
      </rPr>
      <t>51042221Y000000067571-公用经费-各单位金财网网络运行维护费</t>
    </r>
  </si>
  <si>
    <r>
      <rPr>
        <sz val="11"/>
        <color rgb="FF000000"/>
        <rFont val="宋体"/>
        <charset val="134"/>
      </rPr>
      <t>51042221Y000000102324-公用经费-离退休人员（行政）</t>
    </r>
  </si>
  <si>
    <r>
      <rPr>
        <sz val="11"/>
        <color rgb="FF000000"/>
        <rFont val="宋体"/>
        <charset val="134"/>
      </rPr>
      <t>51042221Y000000102332-公用经费-离退休人员（事业）</t>
    </r>
  </si>
  <si>
    <r>
      <rPr>
        <sz val="11"/>
        <color rgb="FF000000"/>
        <rFont val="宋体"/>
        <charset val="134"/>
      </rPr>
      <t>51042222R000000300149-工资性支出（党政办公室-乡镇党委）</t>
    </r>
  </si>
  <si>
    <r>
      <rPr>
        <sz val="11"/>
        <color rgb="FF000000"/>
        <rFont val="宋体"/>
        <charset val="134"/>
      </rPr>
      <t>51042222R000000300330-工资性支出（党政办公室-乡镇人大）</t>
    </r>
  </si>
  <si>
    <r>
      <rPr>
        <sz val="11"/>
        <color rgb="FF000000"/>
        <rFont val="宋体"/>
        <charset val="134"/>
      </rPr>
      <t>51042222R000000300336-工资性支出（党政办公室-乡镇政府）</t>
    </r>
  </si>
  <si>
    <r>
      <rPr>
        <sz val="11"/>
        <color rgb="FF000000"/>
        <rFont val="宋体"/>
        <charset val="134"/>
      </rPr>
      <t>51042222R000000300359-工资性支出（便民服务中心）</t>
    </r>
  </si>
  <si>
    <r>
      <rPr>
        <sz val="11"/>
        <color rgb="FF000000"/>
        <rFont val="宋体"/>
        <charset val="134"/>
      </rPr>
      <t>51042222R000000300364-工资性支出（农业农村服务中心）</t>
    </r>
  </si>
  <si>
    <r>
      <rPr>
        <sz val="11"/>
        <color rgb="FF000000"/>
        <rFont val="宋体"/>
        <charset val="134"/>
      </rPr>
      <t>51042222R000000300365-工资性支出（村镇建设服务中心）</t>
    </r>
  </si>
  <si>
    <r>
      <rPr>
        <sz val="11"/>
        <color rgb="FF000000"/>
        <rFont val="宋体"/>
        <charset val="134"/>
      </rPr>
      <t>51042222R000000300367-工资性支出（宣传文化旅游服务中心）</t>
    </r>
  </si>
  <si>
    <r>
      <rPr>
        <sz val="11"/>
        <color rgb="FF000000"/>
        <rFont val="宋体"/>
        <charset val="134"/>
      </rPr>
      <t>51042222R000000436250-“三支一扶”人员经费</t>
    </r>
  </si>
  <si>
    <r>
      <rPr>
        <sz val="11"/>
        <color rgb="FF000000"/>
        <rFont val="宋体"/>
        <charset val="134"/>
      </rPr>
      <t>51042222R000004798730-村社干部报酬</t>
    </r>
  </si>
  <si>
    <r>
      <rPr>
        <sz val="11"/>
        <color rgb="FF000000"/>
        <rFont val="宋体"/>
        <charset val="134"/>
      </rPr>
      <t>惠民镇2022年特困人员经费72万元</t>
    </r>
  </si>
  <si>
    <r>
      <rPr>
        <sz val="11"/>
        <color rgb="FF000000"/>
        <rFont val="宋体"/>
        <charset val="134"/>
      </rPr>
      <t>保障特困人员经费</t>
    </r>
  </si>
  <si>
    <r>
      <rPr>
        <sz val="11"/>
        <color rgb="FF000000"/>
        <rFont val="宋体"/>
        <charset val="134"/>
      </rPr>
      <t>≥</t>
    </r>
  </si>
  <si>
    <t>73</t>
  </si>
  <si>
    <t>人</t>
  </si>
  <si>
    <t>15</t>
  </si>
  <si>
    <r>
      <rPr>
        <sz val="11"/>
        <color rgb="FF000000"/>
        <rFont val="宋体"/>
        <charset val="134"/>
      </rPr>
      <t>成本指标</t>
    </r>
  </si>
  <si>
    <r>
      <rPr>
        <sz val="11"/>
        <color rgb="FF000000"/>
        <rFont val="宋体"/>
        <charset val="134"/>
      </rPr>
      <t>72万元</t>
    </r>
  </si>
  <si>
    <t>72</t>
  </si>
  <si>
    <t>万元</t>
  </si>
  <si>
    <t>25</t>
  </si>
  <si>
    <r>
      <rPr>
        <sz val="11"/>
        <color rgb="FF000000"/>
        <rFont val="宋体"/>
        <charset val="134"/>
      </rPr>
      <t>社会效益指标</t>
    </r>
  </si>
  <si>
    <r>
      <rPr>
        <sz val="11"/>
        <color rgb="FF000000"/>
        <rFont val="宋体"/>
        <charset val="134"/>
      </rPr>
      <t>保障特困人员基本生活</t>
    </r>
  </si>
  <si>
    <r>
      <rPr>
        <sz val="11"/>
        <color rgb="FF000000"/>
        <rFont val="宋体"/>
        <charset val="134"/>
      </rPr>
      <t>满意度指标</t>
    </r>
  </si>
  <si>
    <r>
      <rPr>
        <sz val="11"/>
        <color rgb="FF000000"/>
        <rFont val="宋体"/>
        <charset val="134"/>
      </rPr>
      <t>服务对象满意度指标</t>
    </r>
  </si>
  <si>
    <t>95</t>
  </si>
  <si>
    <r>
      <rPr>
        <sz val="11"/>
        <color rgb="FF000000"/>
        <rFont val="宋体"/>
        <charset val="134"/>
      </rPr>
      <t>2022年</t>
    </r>
  </si>
  <si>
    <t>1</t>
  </si>
  <si>
    <t>年</t>
  </si>
  <si>
    <r>
      <rPr>
        <sz val="11"/>
        <color rgb="FF000000"/>
        <rFont val="宋体"/>
        <charset val="134"/>
      </rPr>
      <t>惠民镇2022年敬老院人员经费</t>
    </r>
  </si>
  <si>
    <r>
      <rPr>
        <sz val="11"/>
        <color rgb="FF000000"/>
        <rFont val="宋体"/>
        <charset val="134"/>
      </rPr>
      <t>10人</t>
    </r>
  </si>
  <si>
    <r>
      <rPr>
        <sz val="11"/>
        <color rgb="FF000000"/>
        <rFont val="宋体"/>
        <charset val="134"/>
      </rPr>
      <t>46.32万元</t>
    </r>
  </si>
  <si>
    <t>46.32</t>
  </si>
  <si>
    <r>
      <rPr>
        <sz val="11"/>
        <color rgb="FF000000"/>
        <rFont val="宋体"/>
        <charset val="134"/>
      </rPr>
      <t>惠民镇2022年基本公共卫生服务经费</t>
    </r>
  </si>
  <si>
    <t>12461</t>
  </si>
  <si>
    <r>
      <rPr>
        <sz val="11"/>
        <color rgb="FF000000"/>
        <rFont val="宋体"/>
        <charset val="134"/>
      </rPr>
      <t>6.23万元</t>
    </r>
  </si>
  <si>
    <t>6.23</t>
  </si>
  <si>
    <t>元/人年</t>
  </si>
  <si>
    <r>
      <rPr>
        <sz val="11"/>
        <color rgb="FF000000"/>
        <rFont val="宋体"/>
        <charset val="134"/>
      </rPr>
      <t>惠民镇2022年少数民族工作经费</t>
    </r>
  </si>
  <si>
    <t>元/人</t>
  </si>
  <si>
    <t>2039</t>
  </si>
  <si>
    <r>
      <rPr>
        <sz val="11"/>
        <color rgb="FF000000"/>
        <rFont val="宋体"/>
        <charset val="134"/>
      </rPr>
      <t>1.02万元</t>
    </r>
  </si>
  <si>
    <t>1.02</t>
  </si>
  <si>
    <r>
      <rPr>
        <sz val="11"/>
        <color rgb="FF000000"/>
        <rFont val="宋体"/>
        <charset val="134"/>
      </rPr>
      <t>2022乡人大代表活动经费及人代会经费</t>
    </r>
  </si>
  <si>
    <t>56</t>
  </si>
  <si>
    <r>
      <rPr>
        <sz val="11"/>
        <color rgb="FF000000"/>
        <rFont val="宋体"/>
        <charset val="134"/>
      </rPr>
      <t>3.64万元</t>
    </r>
  </si>
  <si>
    <t>3.64</t>
  </si>
  <si>
    <r>
      <rPr>
        <sz val="11"/>
        <color rgb="FF000000"/>
        <rFont val="宋体"/>
        <charset val="134"/>
      </rPr>
      <t>政府关于惠民镇2022年乡村治理补助</t>
    </r>
  </si>
  <si>
    <r>
      <rPr>
        <sz val="11"/>
        <color rgb="FF000000"/>
        <rFont val="宋体"/>
        <charset val="134"/>
      </rPr>
      <t>2.49万元</t>
    </r>
  </si>
  <si>
    <t>2.49</t>
  </si>
  <si>
    <r>
      <rPr>
        <sz val="11"/>
        <color rgb="FF000000"/>
        <rFont val="宋体"/>
        <charset val="134"/>
      </rPr>
      <t>惠民镇2022年乡村治理补助</t>
    </r>
  </si>
  <si>
    <t>元</t>
  </si>
  <si>
    <t>2</t>
  </si>
  <si>
    <r>
      <rPr>
        <sz val="11"/>
        <color rgb="FF000000"/>
        <rFont val="宋体"/>
        <charset val="134"/>
      </rPr>
      <t>51042222Y000000304067-公用经费-党政办公室（乡镇党委）</t>
    </r>
  </si>
  <si>
    <r>
      <rPr>
        <sz val="11"/>
        <color rgb="FF000000"/>
        <rFont val="宋体"/>
        <charset val="134"/>
      </rPr>
      <t>51042222Y000000304070-公用经费-党政办公室（乡镇人大）</t>
    </r>
  </si>
  <si>
    <r>
      <rPr>
        <sz val="11"/>
        <color rgb="FF000000"/>
        <rFont val="宋体"/>
        <charset val="134"/>
      </rPr>
      <t>51042222Y000000304071-公用经费-党政办公室（乡镇政府）</t>
    </r>
  </si>
  <si>
    <r>
      <rPr>
        <sz val="11"/>
        <color rgb="FF000000"/>
        <rFont val="宋体"/>
        <charset val="134"/>
      </rPr>
      <t>51042222Y000000304089-公用经费-便民服务中心</t>
    </r>
  </si>
  <si>
    <r>
      <rPr>
        <sz val="11"/>
        <color rgb="FF000000"/>
        <rFont val="宋体"/>
        <charset val="134"/>
      </rPr>
      <t>51042222Y000000304091-公用经费-农业农村服务中心</t>
    </r>
  </si>
  <si>
    <r>
      <rPr>
        <sz val="11"/>
        <color rgb="FF000000"/>
        <rFont val="宋体"/>
        <charset val="134"/>
      </rPr>
      <t>51042222Y000000304093-公用经费-村镇建设服务中心</t>
    </r>
  </si>
  <si>
    <r>
      <rPr>
        <sz val="11"/>
        <color rgb="FF000000"/>
        <rFont val="宋体"/>
        <charset val="134"/>
      </rPr>
      <t>51042222Y000000304096-公用经费-宣传文化旅游服务中心</t>
    </r>
  </si>
  <si>
    <r>
      <rPr>
        <sz val="11"/>
        <color rgb="FF000000"/>
        <rFont val="宋体"/>
        <charset val="134"/>
      </rPr>
      <t>51042222Y000004798870-村社公用经费</t>
    </r>
  </si>
  <si>
    <t>表16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</si>
  <si>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</si>
  <si>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</si>
  <si>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</si>
  <si>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</si>
  <si>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</si>
  <si>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</si>
  <si>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</si>
  <si>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</si>
  <si>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</si>
  <si>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</si>
  <si>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表17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</si>
  <si>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</si>
  <si>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</si>
  <si>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</si>
  <si>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</si>
  <si>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</si>
  <si>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</si>
  <si>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</si>
  <si>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</si>
  <si>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</si>
  <si>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表18</t>
  </si>
  <si>
    <t>国有资产配置预算表</t>
  </si>
  <si>
    <t>资产分类</t>
  </si>
  <si>
    <t>配置数量</t>
  </si>
  <si>
    <t>单价（元）</t>
  </si>
  <si>
    <t>配置资产金额
（万元）</t>
  </si>
  <si>
    <t>资产配置预算说明</t>
  </si>
  <si>
    <t>表19</t>
  </si>
  <si>
    <t>部门绩效表</t>
  </si>
  <si>
    <t>预算部门</t>
  </si>
  <si>
    <t>职能职责</t>
  </si>
  <si>
    <t>活动</t>
  </si>
  <si>
    <t>绩效目标</t>
  </si>
  <si>
    <t>行业领域</t>
  </si>
  <si>
    <t>表20</t>
  </si>
  <si>
    <t>2022-2024年支出计划总表</t>
  </si>
  <si>
    <t>2022年</t>
  </si>
  <si>
    <t>2023年</t>
  </si>
  <si>
    <t>2024年</t>
  </si>
  <si>
    <t>表21</t>
  </si>
  <si>
    <t>2022-2024年支出计划明细表</t>
  </si>
  <si>
    <t>2022-2024年合计</t>
  </si>
  <si>
    <t>2022年预算数</t>
  </si>
  <si>
    <t>2023年预算数</t>
  </si>
  <si>
    <t>2024年预算数</t>
  </si>
  <si>
    <t>政府性基金</t>
  </si>
  <si>
    <r>
      <rPr>
        <sz val="11"/>
        <color rgb="FF000000"/>
        <rFont val="宋体"/>
        <charset val="134"/>
      </rPr>
      <t>1-人员类</t>
    </r>
  </si>
  <si>
    <r>
      <rPr>
        <sz val="11"/>
        <color rgb="FF000000"/>
        <rFont val="宋体"/>
        <charset val="134"/>
      </rPr>
      <t>21-公用经费</t>
    </r>
  </si>
  <si>
    <r>
      <rPr>
        <sz val="11"/>
        <color rgb="FF000000"/>
        <rFont val="宋体"/>
        <charset val="134"/>
      </rPr>
      <t>31-部门项目</t>
    </r>
  </si>
  <si>
    <t>表22</t>
  </si>
  <si>
    <t>人员和车辆基本情况表</t>
  </si>
  <si>
    <t>单位：人、辆</t>
  </si>
  <si>
    <t>编   制   人   数</t>
  </si>
  <si>
    <t>实          有          人          数</t>
  </si>
  <si>
    <t>车    辆    情    况</t>
  </si>
  <si>
    <t>在    校    生    实    有    数</t>
  </si>
  <si>
    <t>在校生
标准数</t>
  </si>
  <si>
    <t>行政编制</t>
  </si>
  <si>
    <t>政法编制</t>
  </si>
  <si>
    <t>事业编制</t>
  </si>
  <si>
    <t>工勤人员编制</t>
  </si>
  <si>
    <t>财政定额补
贴岗编制数</t>
  </si>
  <si>
    <t>在职人员</t>
  </si>
  <si>
    <t>离休人员</t>
  </si>
  <si>
    <t>编外长聘人员</t>
  </si>
  <si>
    <t>遗属人员</t>
  </si>
  <si>
    <t>车辆编制</t>
  </si>
  <si>
    <t>实有
车辆数</t>
  </si>
  <si>
    <t>标准
车辆数</t>
  </si>
  <si>
    <t>全日制博士
研究生</t>
  </si>
  <si>
    <t>全日制硕士
研究生</t>
  </si>
  <si>
    <t>全日制大学
本科生</t>
  </si>
  <si>
    <t>全日制
大专生</t>
  </si>
  <si>
    <t>中专生</t>
  </si>
  <si>
    <t>高中生</t>
  </si>
  <si>
    <t>初中生</t>
  </si>
  <si>
    <t>小学生</t>
  </si>
  <si>
    <t>幼儿园
学生</t>
  </si>
  <si>
    <t>农村中小学寄宿学生数</t>
  </si>
  <si>
    <t>财政预算
管理</t>
  </si>
  <si>
    <t>自筹</t>
  </si>
  <si>
    <t>机关工勤</t>
  </si>
  <si>
    <t>事业工勤</t>
  </si>
  <si>
    <t>行政/政法
人员</t>
  </si>
  <si>
    <t>事业
人员</t>
  </si>
  <si>
    <t>工勤
人员</t>
  </si>
  <si>
    <t>一般公务用车
保留数
（或编制数）</t>
  </si>
  <si>
    <t>一般执法执勤
用车保留数
（或编制数）</t>
  </si>
  <si>
    <t>特种专业技术
用车保留数
（或编制数）</t>
  </si>
  <si>
    <t>全日制
中专生</t>
  </si>
  <si>
    <t>非全日制
中专生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</si>
</sst>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sz val="11"/>
      <name val="宋体"/>
      <charset val="134"/>
    </font>
    <font>
      <b/>
      <sz val="9"/>
      <name val="Hiragino Sans GB"/>
      <charset val="134"/>
    </font>
    <font>
      <sz val="11"/>
      <color rgb="FFFFFFFF"/>
      <name val="宋体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$A1:$XFD1048576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195.6" customHeight="1" spans="1:1">
      <c r="A1" s="87" t="s">
        <v>0</v>
      </c>
    </row>
    <row r="2" ht="84.95" customHeight="1" spans="1:1">
      <c r="A2" s="88" t="s">
        <v>1</v>
      </c>
    </row>
    <row r="3" ht="146.65" customHeight="1" spans="1:1">
      <c r="A3" s="89">
        <v>44636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8" sqref="B1:G9"/>
    </sheetView>
  </sheetViews>
  <sheetFormatPr defaultColWidth="10" defaultRowHeight="13.5" outlineLevelCol="6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32"/>
      <c r="B1" s="29" t="s">
        <v>288</v>
      </c>
      <c r="C1" s="29"/>
      <c r="D1" s="28"/>
      <c r="E1" s="28"/>
      <c r="F1" s="28"/>
      <c r="G1" s="38"/>
    </row>
    <row r="2" ht="22.9" customHeight="1" spans="1:7">
      <c r="A2" s="32"/>
      <c r="B2" s="4" t="s">
        <v>289</v>
      </c>
      <c r="C2" s="4"/>
      <c r="D2" s="4"/>
      <c r="E2" s="4"/>
      <c r="F2" s="4"/>
      <c r="G2" s="38" t="s">
        <v>4</v>
      </c>
    </row>
    <row r="3" ht="19.5" customHeight="1" spans="1:7">
      <c r="A3" s="32"/>
      <c r="B3" s="31"/>
      <c r="C3" s="58"/>
      <c r="D3" s="30"/>
      <c r="E3" s="30"/>
      <c r="F3" s="36" t="s">
        <v>6</v>
      </c>
      <c r="G3" s="38"/>
    </row>
    <row r="4" ht="24.4" customHeight="1" spans="1:7">
      <c r="A4" s="32"/>
      <c r="B4" s="61" t="s">
        <v>60</v>
      </c>
      <c r="C4" s="61" t="s">
        <v>61</v>
      </c>
      <c r="D4" s="33" t="s">
        <v>11</v>
      </c>
      <c r="E4" s="33" t="s">
        <v>62</v>
      </c>
      <c r="F4" s="33" t="s">
        <v>63</v>
      </c>
      <c r="G4" s="38"/>
    </row>
    <row r="5" ht="22.9" customHeight="1" spans="1:7">
      <c r="A5" s="40"/>
      <c r="B5" s="41" t="s">
        <v>44</v>
      </c>
      <c r="C5" s="41"/>
      <c r="D5" s="67"/>
      <c r="E5" s="67"/>
      <c r="F5" s="67"/>
      <c r="G5" s="45"/>
    </row>
    <row r="6" ht="22.9" customHeight="1" spans="1:7">
      <c r="A6" s="32"/>
      <c r="B6" s="25"/>
      <c r="C6" s="25" t="s">
        <v>57</v>
      </c>
      <c r="D6" s="21"/>
      <c r="E6" s="24"/>
      <c r="F6" s="24"/>
      <c r="G6" s="38"/>
    </row>
    <row r="7" ht="22.9" customHeight="1" spans="1:7">
      <c r="A7" s="8"/>
      <c r="B7" s="25"/>
      <c r="C7" s="25" t="s">
        <v>57</v>
      </c>
      <c r="D7" s="21"/>
      <c r="E7" s="24"/>
      <c r="F7" s="24"/>
      <c r="G7" s="19"/>
    </row>
    <row r="8" ht="22.9" customHeight="1" spans="1:7">
      <c r="A8" s="40"/>
      <c r="B8" s="25"/>
      <c r="C8" s="25" t="s">
        <v>57</v>
      </c>
      <c r="D8" s="21"/>
      <c r="E8" s="24"/>
      <c r="F8" s="24"/>
      <c r="G8" s="45"/>
    </row>
    <row r="9" ht="12" customHeight="1" spans="1:7">
      <c r="A9" s="23"/>
      <c r="B9" s="15" t="s">
        <v>4</v>
      </c>
      <c r="C9" s="15"/>
      <c r="D9" s="15"/>
      <c r="E9" s="15"/>
      <c r="F9" s="15"/>
      <c r="G9" s="27"/>
    </row>
  </sheetData>
  <mergeCells count="2">
    <mergeCell ref="B2:F2"/>
    <mergeCell ref="B5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6" sqref="B1:G9"/>
    </sheetView>
  </sheetViews>
  <sheetFormatPr defaultColWidth="10" defaultRowHeight="13.5" outlineLevelCol="6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32"/>
      <c r="B1" s="29" t="s">
        <v>290</v>
      </c>
      <c r="C1" s="29"/>
      <c r="D1" s="28"/>
      <c r="E1" s="28"/>
      <c r="F1" s="28"/>
      <c r="G1" s="38"/>
    </row>
    <row r="2" ht="22.9" customHeight="1" spans="1:7">
      <c r="A2" s="32"/>
      <c r="B2" s="4" t="s">
        <v>291</v>
      </c>
      <c r="C2" s="4"/>
      <c r="D2" s="4"/>
      <c r="E2" s="4"/>
      <c r="F2" s="4"/>
      <c r="G2" s="38" t="s">
        <v>4</v>
      </c>
    </row>
    <row r="3" ht="19.5" customHeight="1" spans="1:7">
      <c r="A3" s="37"/>
      <c r="B3" s="31"/>
      <c r="C3" s="58"/>
      <c r="D3" s="30"/>
      <c r="E3" s="30"/>
      <c r="F3" s="36" t="s">
        <v>6</v>
      </c>
      <c r="G3" s="39"/>
    </row>
    <row r="4" ht="24.4" customHeight="1" spans="1:7">
      <c r="A4" s="32"/>
      <c r="B4" s="61" t="s">
        <v>60</v>
      </c>
      <c r="C4" s="61" t="s">
        <v>61</v>
      </c>
      <c r="D4" s="33" t="s">
        <v>11</v>
      </c>
      <c r="E4" s="33" t="s">
        <v>62</v>
      </c>
      <c r="F4" s="33" t="s">
        <v>63</v>
      </c>
      <c r="G4" s="38"/>
    </row>
    <row r="5" ht="22.9" customHeight="1" spans="1:7">
      <c r="A5" s="40"/>
      <c r="B5" s="41" t="s">
        <v>44</v>
      </c>
      <c r="C5" s="41"/>
      <c r="D5" s="67"/>
      <c r="E5" s="67"/>
      <c r="F5" s="67"/>
      <c r="G5" s="45"/>
    </row>
    <row r="6" ht="22.9" customHeight="1" spans="1:7">
      <c r="A6" s="32"/>
      <c r="B6" s="25"/>
      <c r="C6" s="25" t="s">
        <v>57</v>
      </c>
      <c r="D6" s="21"/>
      <c r="E6" s="24"/>
      <c r="F6" s="24"/>
      <c r="G6" s="38"/>
    </row>
    <row r="7" ht="22.9" customHeight="1" spans="1:7">
      <c r="A7" s="69"/>
      <c r="B7" s="25"/>
      <c r="C7" s="25" t="s">
        <v>57</v>
      </c>
      <c r="D7" s="21"/>
      <c r="E7" s="24"/>
      <c r="F7" s="24"/>
      <c r="G7" s="69"/>
    </row>
    <row r="8" ht="22.9" customHeight="1" spans="1:7">
      <c r="A8" s="40"/>
      <c r="B8" s="25"/>
      <c r="C8" s="25" t="s">
        <v>57</v>
      </c>
      <c r="D8" s="21"/>
      <c r="E8" s="24"/>
      <c r="F8" s="24"/>
      <c r="G8" s="45"/>
    </row>
    <row r="9" ht="12" customHeight="1" spans="1:7">
      <c r="A9" s="14"/>
      <c r="B9" s="15" t="s">
        <v>4</v>
      </c>
      <c r="C9" s="15"/>
      <c r="D9" s="15"/>
      <c r="E9" s="15"/>
      <c r="F9" s="15"/>
      <c r="G9" s="69"/>
    </row>
  </sheetData>
  <mergeCells count="2">
    <mergeCell ref="B2:F2"/>
    <mergeCell ref="B5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7" workbookViewId="0">
      <selection activeCell="C13" sqref="B1:J31"/>
    </sheetView>
  </sheetViews>
  <sheetFormatPr defaultColWidth="10" defaultRowHeight="13.5"/>
  <cols>
    <col min="1" max="1" width="1.5" customWidth="1"/>
    <col min="2" max="2" width="41" customWidth="1"/>
    <col min="3" max="5" width="16.375" customWidth="1"/>
    <col min="6" max="6" width="16.5" customWidth="1"/>
    <col min="7" max="7" width="19.375" customWidth="1"/>
    <col min="8" max="8" width="18.625" customWidth="1"/>
    <col min="9" max="9" width="16.375" customWidth="1"/>
    <col min="10" max="10" width="1.5" customWidth="1"/>
    <col min="11" max="13" width="9.75" customWidth="1"/>
  </cols>
  <sheetData>
    <row r="1" ht="16.35" customHeight="1" spans="1:10">
      <c r="A1" s="8"/>
      <c r="B1" s="29" t="s">
        <v>292</v>
      </c>
      <c r="C1" s="29"/>
      <c r="D1" s="28"/>
      <c r="E1" s="28"/>
      <c r="F1" s="28"/>
      <c r="G1" s="28" t="s">
        <v>3</v>
      </c>
      <c r="H1" s="28"/>
      <c r="I1" s="28"/>
      <c r="J1" s="38"/>
    </row>
    <row r="2" ht="22.9" customHeight="1" spans="1:10">
      <c r="A2" s="8"/>
      <c r="B2" s="4" t="s">
        <v>293</v>
      </c>
      <c r="C2" s="4"/>
      <c r="D2" s="4"/>
      <c r="E2" s="4"/>
      <c r="F2" s="4"/>
      <c r="G2" s="4"/>
      <c r="H2" s="4"/>
      <c r="I2" s="4"/>
      <c r="J2" s="38" t="s">
        <v>4</v>
      </c>
    </row>
    <row r="3" ht="19.5" customHeight="1" spans="1:10">
      <c r="A3" s="8"/>
      <c r="B3" s="31"/>
      <c r="C3" s="31"/>
      <c r="D3" s="30"/>
      <c r="E3" s="30"/>
      <c r="F3" s="30"/>
      <c r="G3" s="30"/>
      <c r="H3" s="36"/>
      <c r="I3" s="36" t="s">
        <v>6</v>
      </c>
      <c r="J3" s="38"/>
    </row>
    <row r="4" ht="24.4" customHeight="1" spans="1:10">
      <c r="A4" s="8"/>
      <c r="B4" s="33" t="s">
        <v>294</v>
      </c>
      <c r="C4" s="33" t="s">
        <v>11</v>
      </c>
      <c r="D4" s="33" t="s">
        <v>295</v>
      </c>
      <c r="E4" s="33"/>
      <c r="F4" s="33"/>
      <c r="G4" s="33"/>
      <c r="H4" s="33" t="s">
        <v>15</v>
      </c>
      <c r="I4" s="33" t="s">
        <v>16</v>
      </c>
      <c r="J4" s="38"/>
    </row>
    <row r="5" ht="24.4" customHeight="1" spans="1:10">
      <c r="A5" s="8"/>
      <c r="B5" s="33"/>
      <c r="C5" s="33"/>
      <c r="D5" s="33" t="s">
        <v>40</v>
      </c>
      <c r="E5" s="33" t="s">
        <v>12</v>
      </c>
      <c r="F5" s="33" t="s">
        <v>13</v>
      </c>
      <c r="G5" s="33" t="s">
        <v>14</v>
      </c>
      <c r="H5" s="33"/>
      <c r="I5" s="33"/>
      <c r="J5" s="38"/>
    </row>
    <row r="6" ht="22.9" customHeight="1" spans="1:10">
      <c r="A6" s="8"/>
      <c r="B6" s="41" t="s">
        <v>296</v>
      </c>
      <c r="C6" s="24">
        <v>1095.55</v>
      </c>
      <c r="D6" s="24">
        <v>1095.55</v>
      </c>
      <c r="E6" s="24">
        <v>1095.55</v>
      </c>
      <c r="F6" s="43"/>
      <c r="G6" s="43"/>
      <c r="H6" s="43"/>
      <c r="I6" s="43"/>
      <c r="J6" s="45"/>
    </row>
    <row r="7" ht="22.9" customHeight="1" spans="1:10">
      <c r="A7" s="8"/>
      <c r="B7" s="34" t="s">
        <v>287</v>
      </c>
      <c r="C7" s="24">
        <f>SUM(C8:C31)</f>
        <v>1095.55</v>
      </c>
      <c r="D7" s="24">
        <f t="shared" ref="D7:E7" si="0">SUM(D8:D31)</f>
        <v>1095.55</v>
      </c>
      <c r="E7" s="24">
        <f t="shared" si="0"/>
        <v>1095.55</v>
      </c>
      <c r="F7" s="21"/>
      <c r="G7" s="21"/>
      <c r="H7" s="21"/>
      <c r="I7" s="21"/>
      <c r="J7" s="38"/>
    </row>
    <row r="8" ht="22.9" customHeight="1" spans="1:10">
      <c r="A8" s="8"/>
      <c r="B8" s="47" t="s">
        <v>297</v>
      </c>
      <c r="C8" s="24">
        <v>11.93</v>
      </c>
      <c r="D8" s="21">
        <v>11.93</v>
      </c>
      <c r="E8" s="21">
        <v>11.93</v>
      </c>
      <c r="F8" s="21"/>
      <c r="G8" s="21"/>
      <c r="H8" s="21"/>
      <c r="I8" s="21"/>
      <c r="J8" s="38"/>
    </row>
    <row r="9" ht="22.9" customHeight="1" spans="1:10">
      <c r="A9" s="8"/>
      <c r="B9" s="47" t="s">
        <v>298</v>
      </c>
      <c r="C9" s="24">
        <v>3.64</v>
      </c>
      <c r="D9" s="21">
        <v>3.64</v>
      </c>
      <c r="E9" s="21">
        <v>3.64</v>
      </c>
      <c r="F9" s="21"/>
      <c r="G9" s="21"/>
      <c r="H9" s="21"/>
      <c r="I9" s="21"/>
      <c r="J9" s="38"/>
    </row>
    <row r="10" ht="22.9" customHeight="1" spans="1:10">
      <c r="A10" s="8"/>
      <c r="B10" s="47" t="s">
        <v>299</v>
      </c>
      <c r="C10" s="68">
        <v>256.18</v>
      </c>
      <c r="D10" s="68">
        <v>256.18</v>
      </c>
      <c r="E10" s="68">
        <v>256.18</v>
      </c>
      <c r="F10" s="21"/>
      <c r="G10" s="21"/>
      <c r="H10" s="21"/>
      <c r="I10" s="21"/>
      <c r="J10" s="38"/>
    </row>
    <row r="11" ht="22.9" customHeight="1" spans="1:10">
      <c r="A11" s="8"/>
      <c r="B11" s="47" t="s">
        <v>300</v>
      </c>
      <c r="C11" s="24">
        <v>2.49</v>
      </c>
      <c r="D11" s="21">
        <v>2.49</v>
      </c>
      <c r="E11" s="21">
        <v>2.49</v>
      </c>
      <c r="F11" s="21"/>
      <c r="G11" s="21"/>
      <c r="H11" s="21"/>
      <c r="I11" s="21"/>
      <c r="J11" s="38"/>
    </row>
    <row r="12" ht="22.9" customHeight="1" spans="1:10">
      <c r="A12" s="8"/>
      <c r="B12" s="47" t="s">
        <v>301</v>
      </c>
      <c r="C12" s="21">
        <v>36.08</v>
      </c>
      <c r="D12" s="21">
        <v>36.08</v>
      </c>
      <c r="E12" s="21">
        <v>36.08</v>
      </c>
      <c r="F12" s="21"/>
      <c r="G12" s="21"/>
      <c r="H12" s="21"/>
      <c r="I12" s="21"/>
      <c r="J12" s="38"/>
    </row>
    <row r="13" ht="22.9" customHeight="1" spans="1:10">
      <c r="A13" s="8"/>
      <c r="B13" s="47" t="s">
        <v>302</v>
      </c>
      <c r="C13" s="24">
        <v>1.02</v>
      </c>
      <c r="D13" s="21">
        <v>1.02</v>
      </c>
      <c r="E13" s="21">
        <v>1.02</v>
      </c>
      <c r="F13" s="21"/>
      <c r="G13" s="21"/>
      <c r="H13" s="21"/>
      <c r="I13" s="21"/>
      <c r="J13" s="38"/>
    </row>
    <row r="14" ht="22.9" customHeight="1" spans="1:10">
      <c r="A14" s="8"/>
      <c r="B14" s="47" t="s">
        <v>303</v>
      </c>
      <c r="C14" s="24">
        <v>10.87</v>
      </c>
      <c r="D14" s="21">
        <v>10.87</v>
      </c>
      <c r="E14" s="21">
        <v>10.87</v>
      </c>
      <c r="F14" s="21"/>
      <c r="G14" s="21"/>
      <c r="H14" s="21"/>
      <c r="I14" s="21"/>
      <c r="J14" s="38"/>
    </row>
    <row r="15" ht="22.9" customHeight="1" spans="1:10">
      <c r="A15" s="8"/>
      <c r="B15" s="47" t="s">
        <v>304</v>
      </c>
      <c r="C15" s="21">
        <v>34.76</v>
      </c>
      <c r="D15" s="21">
        <v>34.76</v>
      </c>
      <c r="E15" s="21">
        <v>34.76</v>
      </c>
      <c r="F15" s="21"/>
      <c r="G15" s="21"/>
      <c r="H15" s="21"/>
      <c r="I15" s="21"/>
      <c r="J15" s="38"/>
    </row>
    <row r="16" ht="22.9" customHeight="1" spans="1:10">
      <c r="A16" s="8"/>
      <c r="B16" s="47" t="s">
        <v>305</v>
      </c>
      <c r="C16" s="21">
        <v>56.62</v>
      </c>
      <c r="D16" s="21">
        <v>56.62</v>
      </c>
      <c r="E16" s="21">
        <v>56.62</v>
      </c>
      <c r="F16" s="21"/>
      <c r="G16" s="21"/>
      <c r="H16" s="21"/>
      <c r="I16" s="21"/>
      <c r="J16" s="38"/>
    </row>
    <row r="17" ht="22.9" customHeight="1" spans="1:10">
      <c r="A17" s="8"/>
      <c r="B17" s="47" t="s">
        <v>306</v>
      </c>
      <c r="C17" s="21">
        <v>15.21</v>
      </c>
      <c r="D17" s="21">
        <v>15.21</v>
      </c>
      <c r="E17" s="21">
        <v>15.21</v>
      </c>
      <c r="F17" s="21"/>
      <c r="G17" s="21"/>
      <c r="H17" s="21"/>
      <c r="I17" s="21"/>
      <c r="J17" s="38"/>
    </row>
    <row r="18" ht="22.9" customHeight="1" spans="1:10">
      <c r="A18" s="8"/>
      <c r="B18" s="47" t="s">
        <v>307</v>
      </c>
      <c r="C18" s="21">
        <v>46.32</v>
      </c>
      <c r="D18" s="21">
        <v>46.32</v>
      </c>
      <c r="E18" s="21">
        <v>46.32</v>
      </c>
      <c r="F18" s="21"/>
      <c r="G18" s="21"/>
      <c r="H18" s="21"/>
      <c r="I18" s="21"/>
      <c r="J18" s="38"/>
    </row>
    <row r="19" ht="22.9" customHeight="1" spans="1:10">
      <c r="A19" s="8"/>
      <c r="B19" s="47" t="s">
        <v>308</v>
      </c>
      <c r="C19" s="21">
        <v>1.62</v>
      </c>
      <c r="D19" s="21">
        <v>1.62</v>
      </c>
      <c r="E19" s="21">
        <v>1.62</v>
      </c>
      <c r="F19" s="21"/>
      <c r="G19" s="21"/>
      <c r="H19" s="21"/>
      <c r="I19" s="21"/>
      <c r="J19" s="38"/>
    </row>
    <row r="20" ht="22.9" customHeight="1" spans="1:10">
      <c r="A20" s="8"/>
      <c r="B20" s="47" t="s">
        <v>309</v>
      </c>
      <c r="C20" s="21">
        <v>2.9</v>
      </c>
      <c r="D20" s="21">
        <v>2.9</v>
      </c>
      <c r="E20" s="21">
        <v>2.9</v>
      </c>
      <c r="F20" s="21"/>
      <c r="G20" s="21"/>
      <c r="H20" s="21"/>
      <c r="I20" s="21"/>
      <c r="J20" s="38"/>
    </row>
    <row r="21" ht="22.9" customHeight="1" spans="1:10">
      <c r="A21" s="8"/>
      <c r="B21" s="47" t="s">
        <v>310</v>
      </c>
      <c r="C21" s="24">
        <v>57.33</v>
      </c>
      <c r="D21" s="21">
        <v>57.33</v>
      </c>
      <c r="E21" s="21">
        <v>57.33</v>
      </c>
      <c r="F21" s="21"/>
      <c r="G21" s="21"/>
      <c r="H21" s="21"/>
      <c r="I21" s="21"/>
      <c r="J21" s="38"/>
    </row>
    <row r="22" ht="22.9" customHeight="1" spans="1:10">
      <c r="A22" s="8"/>
      <c r="B22" s="47" t="s">
        <v>311</v>
      </c>
      <c r="C22" s="24">
        <v>7.56</v>
      </c>
      <c r="D22" s="21">
        <v>7.56</v>
      </c>
      <c r="E22" s="21">
        <v>7.56</v>
      </c>
      <c r="F22" s="21"/>
      <c r="G22" s="21"/>
      <c r="H22" s="21"/>
      <c r="I22" s="21"/>
      <c r="J22" s="38"/>
    </row>
    <row r="23" ht="22.9" customHeight="1" spans="1:10">
      <c r="A23" s="8"/>
      <c r="B23" s="47" t="s">
        <v>312</v>
      </c>
      <c r="C23" s="24">
        <v>72</v>
      </c>
      <c r="D23" s="21">
        <v>72</v>
      </c>
      <c r="E23" s="21">
        <v>72</v>
      </c>
      <c r="F23" s="21"/>
      <c r="G23" s="21"/>
      <c r="H23" s="21"/>
      <c r="I23" s="21"/>
      <c r="J23" s="38"/>
    </row>
    <row r="24" ht="22.9" customHeight="1" spans="1:10">
      <c r="A24" s="8"/>
      <c r="B24" s="47" t="s">
        <v>313</v>
      </c>
      <c r="C24" s="24">
        <v>6.23</v>
      </c>
      <c r="D24" s="21">
        <v>6.23</v>
      </c>
      <c r="E24" s="21">
        <v>6.23</v>
      </c>
      <c r="F24" s="21"/>
      <c r="G24" s="21"/>
      <c r="H24" s="21"/>
      <c r="I24" s="21"/>
      <c r="J24" s="38"/>
    </row>
    <row r="25" ht="22.9" customHeight="1" spans="1:10">
      <c r="A25" s="8"/>
      <c r="B25" s="47" t="s">
        <v>314</v>
      </c>
      <c r="C25" s="24">
        <v>26.39</v>
      </c>
      <c r="D25" s="21">
        <v>26.39</v>
      </c>
      <c r="E25" s="21">
        <v>26.39</v>
      </c>
      <c r="F25" s="21"/>
      <c r="G25" s="21"/>
      <c r="H25" s="21"/>
      <c r="I25" s="21"/>
      <c r="J25" s="38"/>
    </row>
    <row r="26" ht="22.9" customHeight="1" spans="1:10">
      <c r="A26" s="8"/>
      <c r="B26" s="47" t="s">
        <v>315</v>
      </c>
      <c r="C26" s="24">
        <v>20.15</v>
      </c>
      <c r="D26" s="21">
        <v>20.15</v>
      </c>
      <c r="E26" s="21">
        <v>20.15</v>
      </c>
      <c r="F26" s="21"/>
      <c r="G26" s="21"/>
      <c r="H26" s="21"/>
      <c r="I26" s="21"/>
      <c r="J26" s="38"/>
    </row>
    <row r="27" ht="22.9" customHeight="1" spans="1:10">
      <c r="A27" s="8"/>
      <c r="B27" s="47" t="s">
        <v>316</v>
      </c>
      <c r="C27" s="24">
        <v>2.08</v>
      </c>
      <c r="D27" s="21">
        <v>2.08</v>
      </c>
      <c r="E27" s="21">
        <v>2.08</v>
      </c>
      <c r="F27" s="21"/>
      <c r="G27" s="21"/>
      <c r="H27" s="21"/>
      <c r="I27" s="21"/>
      <c r="J27" s="38"/>
    </row>
    <row r="28" ht="22.9" customHeight="1" spans="1:10">
      <c r="A28" s="8"/>
      <c r="B28" s="47" t="s">
        <v>317</v>
      </c>
      <c r="C28" s="24">
        <v>1.76</v>
      </c>
      <c r="D28" s="21">
        <v>1.76</v>
      </c>
      <c r="E28" s="21">
        <v>1.76</v>
      </c>
      <c r="F28" s="21"/>
      <c r="G28" s="21"/>
      <c r="H28" s="21"/>
      <c r="I28" s="21"/>
      <c r="J28" s="38"/>
    </row>
    <row r="29" ht="22.9" customHeight="1" spans="1:10">
      <c r="A29" s="8"/>
      <c r="B29" s="47" t="s">
        <v>318</v>
      </c>
      <c r="C29" s="21">
        <v>82.42</v>
      </c>
      <c r="D29" s="21">
        <v>82.42</v>
      </c>
      <c r="E29" s="21">
        <v>82.42</v>
      </c>
      <c r="F29" s="21"/>
      <c r="G29" s="21"/>
      <c r="H29" s="21"/>
      <c r="I29" s="21"/>
      <c r="J29" s="38"/>
    </row>
    <row r="30" ht="22.9" customHeight="1" spans="1:10">
      <c r="A30" s="8"/>
      <c r="B30" s="47" t="s">
        <v>319</v>
      </c>
      <c r="C30" s="24">
        <v>259.88</v>
      </c>
      <c r="D30" s="24">
        <v>259.88</v>
      </c>
      <c r="E30" s="24">
        <v>259.88</v>
      </c>
      <c r="F30" s="21"/>
      <c r="G30" s="21"/>
      <c r="H30" s="21"/>
      <c r="I30" s="21"/>
      <c r="J30" s="38"/>
    </row>
    <row r="31" ht="22.9" customHeight="1" spans="1:10">
      <c r="A31" s="8"/>
      <c r="B31" s="47" t="s">
        <v>320</v>
      </c>
      <c r="C31" s="24">
        <v>80.11</v>
      </c>
      <c r="D31" s="21">
        <v>80.11</v>
      </c>
      <c r="E31" s="21">
        <v>80.11</v>
      </c>
      <c r="F31" s="21"/>
      <c r="G31" s="21"/>
      <c r="H31" s="21"/>
      <c r="I31" s="21"/>
      <c r="J31" s="38"/>
    </row>
    <row r="32" ht="9.75" customHeight="1" spans="1:10">
      <c r="A32" s="23"/>
      <c r="B32" s="35"/>
      <c r="C32" s="35"/>
      <c r="D32" s="35"/>
      <c r="E32" s="35"/>
      <c r="F32" s="35"/>
      <c r="G32" s="35"/>
      <c r="H32" s="35"/>
      <c r="I32" s="35"/>
      <c r="J32" s="39"/>
    </row>
  </sheetData>
  <mergeCells count="9">
    <mergeCell ref="B2:I2"/>
    <mergeCell ref="B3:C3"/>
    <mergeCell ref="D4:G4"/>
    <mergeCell ref="A8:A31"/>
    <mergeCell ref="B4:B5"/>
    <mergeCell ref="C4:C5"/>
    <mergeCell ref="H4:H5"/>
    <mergeCell ref="I4:I5"/>
    <mergeCell ref="J8:J3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C14" sqref="B1:K37"/>
    </sheetView>
  </sheetViews>
  <sheetFormatPr defaultColWidth="10" defaultRowHeight="13.5"/>
  <cols>
    <col min="1" max="1" width="1.5" customWidth="1"/>
    <col min="2" max="3" width="41" customWidth="1"/>
    <col min="4" max="6" width="16.375" customWidth="1"/>
    <col min="7" max="7" width="16.5" customWidth="1"/>
    <col min="8" max="8" width="19.375" customWidth="1"/>
    <col min="9" max="9" width="18.625" customWidth="1"/>
    <col min="10" max="10" width="16.375" customWidth="1"/>
    <col min="11" max="11" width="1.5" customWidth="1"/>
    <col min="12" max="14" width="9.75" customWidth="1"/>
  </cols>
  <sheetData>
    <row r="1" ht="16.35" customHeight="1" spans="1:11">
      <c r="A1" s="32"/>
      <c r="B1" s="29" t="s">
        <v>321</v>
      </c>
      <c r="D1" s="29"/>
      <c r="E1" s="28"/>
      <c r="F1" s="28"/>
      <c r="G1" s="28"/>
      <c r="H1" s="28" t="s">
        <v>3</v>
      </c>
      <c r="I1" s="28"/>
      <c r="J1" s="28"/>
      <c r="K1" s="38"/>
    </row>
    <row r="2" ht="22.9" customHeight="1" spans="1:11">
      <c r="A2" s="20"/>
      <c r="B2" s="4" t="s">
        <v>322</v>
      </c>
      <c r="C2" s="4"/>
      <c r="D2" s="4"/>
      <c r="E2" s="4"/>
      <c r="F2" s="4"/>
      <c r="G2" s="4"/>
      <c r="H2" s="4"/>
      <c r="I2" s="4"/>
      <c r="J2" s="4"/>
      <c r="K2" s="38" t="s">
        <v>4</v>
      </c>
    </row>
    <row r="3" ht="19.5" customHeight="1" spans="1:11">
      <c r="A3" s="32"/>
      <c r="B3" s="31"/>
      <c r="C3" s="31"/>
      <c r="D3" s="31"/>
      <c r="E3" s="30"/>
      <c r="F3" s="30"/>
      <c r="G3" s="30"/>
      <c r="H3" s="30"/>
      <c r="I3" s="36"/>
      <c r="J3" s="36" t="s">
        <v>6</v>
      </c>
      <c r="K3" s="38"/>
    </row>
    <row r="4" ht="24.4" customHeight="1" spans="1:11">
      <c r="A4" s="32"/>
      <c r="B4" s="33" t="s">
        <v>323</v>
      </c>
      <c r="C4" s="33" t="s">
        <v>324</v>
      </c>
      <c r="D4" s="33" t="s">
        <v>11</v>
      </c>
      <c r="E4" s="33" t="s">
        <v>295</v>
      </c>
      <c r="F4" s="33"/>
      <c r="G4" s="33"/>
      <c r="H4" s="33"/>
      <c r="I4" s="33" t="s">
        <v>15</v>
      </c>
      <c r="J4" s="33" t="s">
        <v>16</v>
      </c>
      <c r="K4" s="38"/>
    </row>
    <row r="5" ht="24.4" customHeight="1" spans="1:11">
      <c r="A5" s="32"/>
      <c r="B5" s="33"/>
      <c r="C5" s="33"/>
      <c r="D5" s="33"/>
      <c r="E5" s="33" t="s">
        <v>40</v>
      </c>
      <c r="F5" s="33" t="s">
        <v>12</v>
      </c>
      <c r="G5" s="33" t="s">
        <v>13</v>
      </c>
      <c r="H5" s="33" t="s">
        <v>14</v>
      </c>
      <c r="I5" s="33"/>
      <c r="J5" s="33"/>
      <c r="K5" s="38"/>
    </row>
    <row r="6" ht="22.9" customHeight="1" spans="1:11">
      <c r="A6" s="40"/>
      <c r="B6" s="41" t="s">
        <v>296</v>
      </c>
      <c r="C6" s="41"/>
      <c r="D6" s="43">
        <v>1095.55</v>
      </c>
      <c r="E6" s="43">
        <v>1095.55</v>
      </c>
      <c r="F6" s="43">
        <v>1095.55</v>
      </c>
      <c r="G6" s="43"/>
      <c r="H6" s="43"/>
      <c r="I6" s="43"/>
      <c r="J6" s="43"/>
      <c r="K6" s="45"/>
    </row>
    <row r="7" ht="22.9" customHeight="1" spans="1:11">
      <c r="A7" s="32"/>
      <c r="B7" s="34" t="s">
        <v>325</v>
      </c>
      <c r="C7" s="34"/>
      <c r="D7" s="21">
        <v>1095.55</v>
      </c>
      <c r="E7" s="21">
        <v>1095.55</v>
      </c>
      <c r="F7" s="21">
        <v>1095.55</v>
      </c>
      <c r="G7" s="21"/>
      <c r="H7" s="21"/>
      <c r="I7" s="21"/>
      <c r="J7" s="21"/>
      <c r="K7" s="38"/>
    </row>
    <row r="8" ht="22.9" customHeight="1" spans="1:11">
      <c r="A8" s="32"/>
      <c r="B8" s="47" t="s">
        <v>326</v>
      </c>
      <c r="C8" s="34" t="s">
        <v>327</v>
      </c>
      <c r="D8" s="21">
        <v>161.48</v>
      </c>
      <c r="E8" s="21">
        <v>161.48</v>
      </c>
      <c r="F8" s="21">
        <v>161.48</v>
      </c>
      <c r="G8" s="21"/>
      <c r="H8" s="21"/>
      <c r="I8" s="21"/>
      <c r="J8" s="21"/>
      <c r="K8" s="38"/>
    </row>
    <row r="9" ht="22.9" customHeight="1" spans="1:11">
      <c r="A9" s="32"/>
      <c r="B9" s="47" t="s">
        <v>328</v>
      </c>
      <c r="C9" s="34" t="s">
        <v>327</v>
      </c>
      <c r="D9" s="21">
        <v>126.11</v>
      </c>
      <c r="E9" s="21">
        <v>126.11</v>
      </c>
      <c r="F9" s="21">
        <v>126.11</v>
      </c>
      <c r="G9" s="21"/>
      <c r="H9" s="21"/>
      <c r="I9" s="21"/>
      <c r="J9" s="21"/>
      <c r="K9" s="38"/>
    </row>
    <row r="10" ht="22.9" customHeight="1" spans="1:11">
      <c r="A10" s="32"/>
      <c r="B10" s="47" t="s">
        <v>329</v>
      </c>
      <c r="C10" s="34" t="s">
        <v>327</v>
      </c>
      <c r="D10" s="21">
        <v>7.35</v>
      </c>
      <c r="E10" s="21">
        <v>7.35</v>
      </c>
      <c r="F10" s="21">
        <v>7.35</v>
      </c>
      <c r="G10" s="21"/>
      <c r="H10" s="21"/>
      <c r="I10" s="21"/>
      <c r="J10" s="21"/>
      <c r="K10" s="38"/>
    </row>
    <row r="11" ht="22.9" customHeight="1" spans="1:11">
      <c r="A11" s="32"/>
      <c r="B11" s="47" t="s">
        <v>330</v>
      </c>
      <c r="C11" s="34" t="s">
        <v>327</v>
      </c>
      <c r="D11" s="21">
        <v>76.32</v>
      </c>
      <c r="E11" s="21">
        <v>76.32</v>
      </c>
      <c r="F11" s="21">
        <v>76.32</v>
      </c>
      <c r="G11" s="21"/>
      <c r="H11" s="21"/>
      <c r="I11" s="21"/>
      <c r="J11" s="21"/>
      <c r="K11" s="38"/>
    </row>
    <row r="12" ht="22.9" customHeight="1" spans="1:11">
      <c r="A12" s="32"/>
      <c r="B12" s="47" t="s">
        <v>331</v>
      </c>
      <c r="C12" s="34" t="s">
        <v>332</v>
      </c>
      <c r="D12" s="21">
        <v>57.33</v>
      </c>
      <c r="E12" s="21">
        <v>57.33</v>
      </c>
      <c r="F12" s="21">
        <v>57.33</v>
      </c>
      <c r="G12" s="21"/>
      <c r="H12" s="21"/>
      <c r="I12" s="21"/>
      <c r="J12" s="21"/>
      <c r="K12" s="38"/>
    </row>
    <row r="13" ht="22.9" customHeight="1" spans="1:11">
      <c r="A13" s="32"/>
      <c r="B13" s="47" t="s">
        <v>333</v>
      </c>
      <c r="C13" s="34" t="s">
        <v>332</v>
      </c>
      <c r="D13" s="21">
        <v>46.53</v>
      </c>
      <c r="E13" s="21">
        <v>46.53</v>
      </c>
      <c r="F13" s="21">
        <v>46.53</v>
      </c>
      <c r="G13" s="21"/>
      <c r="H13" s="21"/>
      <c r="I13" s="21"/>
      <c r="J13" s="21"/>
      <c r="K13" s="38"/>
    </row>
    <row r="14" ht="22.9" customHeight="1" spans="1:11">
      <c r="A14" s="32"/>
      <c r="B14" s="47" t="s">
        <v>334</v>
      </c>
      <c r="C14" s="34" t="s">
        <v>332</v>
      </c>
      <c r="D14" s="21">
        <v>2.08</v>
      </c>
      <c r="E14" s="21">
        <v>2.08</v>
      </c>
      <c r="F14" s="21">
        <v>2.08</v>
      </c>
      <c r="G14" s="21"/>
      <c r="H14" s="21"/>
      <c r="I14" s="21"/>
      <c r="J14" s="21"/>
      <c r="K14" s="38"/>
    </row>
    <row r="15" ht="22.9" customHeight="1" spans="1:11">
      <c r="A15" s="32"/>
      <c r="B15" s="47" t="s">
        <v>335</v>
      </c>
      <c r="C15" s="34" t="s">
        <v>332</v>
      </c>
      <c r="D15" s="21">
        <v>2.4</v>
      </c>
      <c r="E15" s="21">
        <v>2.4</v>
      </c>
      <c r="F15" s="21">
        <v>2.4</v>
      </c>
      <c r="G15" s="21"/>
      <c r="H15" s="21"/>
      <c r="I15" s="21"/>
      <c r="J15" s="21"/>
      <c r="K15" s="38"/>
    </row>
    <row r="16" ht="22.9" customHeight="1" spans="1:11">
      <c r="A16" s="32"/>
      <c r="B16" s="47" t="s">
        <v>336</v>
      </c>
      <c r="C16" s="34" t="s">
        <v>337</v>
      </c>
      <c r="D16" s="21">
        <v>80.11</v>
      </c>
      <c r="E16" s="21">
        <v>80.11</v>
      </c>
      <c r="F16" s="21">
        <v>80.11</v>
      </c>
      <c r="G16" s="21"/>
      <c r="H16" s="21"/>
      <c r="I16" s="21"/>
      <c r="J16" s="21"/>
      <c r="K16" s="38"/>
    </row>
    <row r="17" ht="22.9" customHeight="1" spans="1:11">
      <c r="A17" s="32"/>
      <c r="B17" s="47" t="s">
        <v>338</v>
      </c>
      <c r="C17" s="34" t="s">
        <v>339</v>
      </c>
      <c r="D17" s="21">
        <v>1.76</v>
      </c>
      <c r="E17" s="21">
        <v>1.76</v>
      </c>
      <c r="F17" s="21">
        <v>1.76</v>
      </c>
      <c r="G17" s="21"/>
      <c r="H17" s="21"/>
      <c r="I17" s="21"/>
      <c r="J17" s="21"/>
      <c r="K17" s="38"/>
    </row>
    <row r="18" ht="22.9" customHeight="1" spans="1:11">
      <c r="A18" s="32"/>
      <c r="B18" s="47" t="s">
        <v>340</v>
      </c>
      <c r="C18" s="34" t="s">
        <v>339</v>
      </c>
      <c r="D18" s="21">
        <v>49.89</v>
      </c>
      <c r="E18" s="21">
        <v>49.89</v>
      </c>
      <c r="F18" s="21">
        <v>49.89</v>
      </c>
      <c r="G18" s="21"/>
      <c r="H18" s="21"/>
      <c r="I18" s="21"/>
      <c r="J18" s="21"/>
      <c r="K18" s="38"/>
    </row>
    <row r="19" ht="22.9" customHeight="1" spans="1:11">
      <c r="A19" s="32"/>
      <c r="B19" s="47" t="s">
        <v>341</v>
      </c>
      <c r="C19" s="34" t="s">
        <v>342</v>
      </c>
      <c r="D19" s="21">
        <v>43.45</v>
      </c>
      <c r="E19" s="21">
        <v>43.45</v>
      </c>
      <c r="F19" s="21">
        <v>43.45</v>
      </c>
      <c r="G19" s="21"/>
      <c r="H19" s="21"/>
      <c r="I19" s="21"/>
      <c r="J19" s="21"/>
      <c r="K19" s="38"/>
    </row>
    <row r="20" ht="22.9" customHeight="1" spans="1:11">
      <c r="A20" s="32"/>
      <c r="B20" s="47" t="s">
        <v>343</v>
      </c>
      <c r="C20" s="34" t="s">
        <v>342</v>
      </c>
      <c r="D20" s="21">
        <v>1.92</v>
      </c>
      <c r="E20" s="21">
        <v>1.92</v>
      </c>
      <c r="F20" s="21">
        <v>1.92</v>
      </c>
      <c r="G20" s="21"/>
      <c r="H20" s="21"/>
      <c r="I20" s="21"/>
      <c r="J20" s="21"/>
      <c r="K20" s="38"/>
    </row>
    <row r="21" ht="22.9" customHeight="1" spans="1:11">
      <c r="A21" s="32"/>
      <c r="B21" s="47" t="s">
        <v>344</v>
      </c>
      <c r="C21" s="34" t="s">
        <v>342</v>
      </c>
      <c r="D21" s="21">
        <v>2.88</v>
      </c>
      <c r="E21" s="21">
        <v>2.88</v>
      </c>
      <c r="F21" s="21">
        <v>2.88</v>
      </c>
      <c r="G21" s="21"/>
      <c r="H21" s="21"/>
      <c r="I21" s="21"/>
      <c r="J21" s="21"/>
      <c r="K21" s="38"/>
    </row>
    <row r="22" ht="22.9" customHeight="1" spans="1:11">
      <c r="A22" s="32"/>
      <c r="B22" s="47" t="s">
        <v>345</v>
      </c>
      <c r="C22" s="34" t="s">
        <v>342</v>
      </c>
      <c r="D22" s="21">
        <v>4.8</v>
      </c>
      <c r="E22" s="21">
        <v>4.8</v>
      </c>
      <c r="F22" s="21">
        <v>4.8</v>
      </c>
      <c r="G22" s="21"/>
      <c r="H22" s="21"/>
      <c r="I22" s="21"/>
      <c r="J22" s="21"/>
      <c r="K22" s="38"/>
    </row>
    <row r="23" ht="22.9" customHeight="1" spans="1:11">
      <c r="A23" s="32"/>
      <c r="B23" s="47" t="s">
        <v>346</v>
      </c>
      <c r="C23" s="34" t="s">
        <v>342</v>
      </c>
      <c r="D23" s="21">
        <v>19.2</v>
      </c>
      <c r="E23" s="21">
        <v>19.2</v>
      </c>
      <c r="F23" s="21">
        <v>19.2</v>
      </c>
      <c r="G23" s="21"/>
      <c r="H23" s="21"/>
      <c r="I23" s="21"/>
      <c r="J23" s="21"/>
      <c r="K23" s="38"/>
    </row>
    <row r="24" ht="22.9" customHeight="1" spans="1:11">
      <c r="A24" s="32"/>
      <c r="B24" s="47" t="s">
        <v>347</v>
      </c>
      <c r="C24" s="34" t="s">
        <v>348</v>
      </c>
      <c r="D24" s="21">
        <v>0.12</v>
      </c>
      <c r="E24" s="21">
        <v>0.12</v>
      </c>
      <c r="F24" s="21">
        <v>0.12</v>
      </c>
      <c r="G24" s="21"/>
      <c r="H24" s="21"/>
      <c r="I24" s="21"/>
      <c r="J24" s="21"/>
      <c r="K24" s="38"/>
    </row>
    <row r="25" ht="22.9" customHeight="1" spans="1:11">
      <c r="A25" s="32"/>
      <c r="B25" s="47" t="s">
        <v>349</v>
      </c>
      <c r="C25" s="34" t="s">
        <v>350</v>
      </c>
      <c r="D25" s="21">
        <v>5.24</v>
      </c>
      <c r="E25" s="21">
        <v>5.24</v>
      </c>
      <c r="F25" s="21">
        <v>5.24</v>
      </c>
      <c r="G25" s="21"/>
      <c r="H25" s="21"/>
      <c r="I25" s="21"/>
      <c r="J25" s="21"/>
      <c r="K25" s="38"/>
    </row>
    <row r="26" ht="22.9" customHeight="1" spans="1:11">
      <c r="A26" s="32"/>
      <c r="B26" s="47" t="s">
        <v>351</v>
      </c>
      <c r="C26" s="34" t="s">
        <v>352</v>
      </c>
      <c r="D26" s="21">
        <v>0.4</v>
      </c>
      <c r="E26" s="21">
        <v>0.4</v>
      </c>
      <c r="F26" s="21">
        <v>0.4</v>
      </c>
      <c r="G26" s="21"/>
      <c r="H26" s="21"/>
      <c r="I26" s="21"/>
      <c r="J26" s="21"/>
      <c r="K26" s="38"/>
    </row>
    <row r="27" ht="22.9" customHeight="1" spans="1:11">
      <c r="A27" s="32"/>
      <c r="B27" s="47" t="s">
        <v>353</v>
      </c>
      <c r="C27" s="34" t="s">
        <v>354</v>
      </c>
      <c r="D27" s="21">
        <v>4.4</v>
      </c>
      <c r="E27" s="21">
        <v>4.4</v>
      </c>
      <c r="F27" s="21">
        <v>4.4</v>
      </c>
      <c r="G27" s="21"/>
      <c r="H27" s="21"/>
      <c r="I27" s="21"/>
      <c r="J27" s="21"/>
      <c r="K27" s="38"/>
    </row>
    <row r="28" ht="22.9" customHeight="1" spans="1:11">
      <c r="A28" s="32"/>
      <c r="B28" s="47" t="s">
        <v>355</v>
      </c>
      <c r="C28" s="34" t="s">
        <v>342</v>
      </c>
      <c r="D28" s="21">
        <v>7.17</v>
      </c>
      <c r="E28" s="21">
        <v>7.17</v>
      </c>
      <c r="F28" s="21">
        <v>7.17</v>
      </c>
      <c r="G28" s="21"/>
      <c r="H28" s="21"/>
      <c r="I28" s="21"/>
      <c r="J28" s="21"/>
      <c r="K28" s="38"/>
    </row>
    <row r="29" ht="22.9" customHeight="1" spans="1:11">
      <c r="A29" s="32"/>
      <c r="B29" s="47" t="s">
        <v>356</v>
      </c>
      <c r="C29" s="34" t="s">
        <v>342</v>
      </c>
      <c r="D29" s="21">
        <v>4.69</v>
      </c>
      <c r="E29" s="21">
        <v>4.69</v>
      </c>
      <c r="F29" s="21">
        <v>4.69</v>
      </c>
      <c r="G29" s="21"/>
      <c r="H29" s="21"/>
      <c r="I29" s="21"/>
      <c r="J29" s="21"/>
      <c r="K29" s="38"/>
    </row>
    <row r="30" ht="22.9" customHeight="1" spans="1:11">
      <c r="A30" s="32"/>
      <c r="B30" s="47" t="s">
        <v>357</v>
      </c>
      <c r="C30" s="34" t="s">
        <v>358</v>
      </c>
      <c r="D30" s="21">
        <v>7.6</v>
      </c>
      <c r="E30" s="21">
        <v>7.6</v>
      </c>
      <c r="F30" s="21">
        <v>7.6</v>
      </c>
      <c r="G30" s="21"/>
      <c r="H30" s="21"/>
      <c r="I30" s="21"/>
      <c r="J30" s="21"/>
      <c r="K30" s="38"/>
    </row>
    <row r="31" ht="22.9" customHeight="1" spans="1:11">
      <c r="A31" s="32"/>
      <c r="B31" s="47" t="s">
        <v>359</v>
      </c>
      <c r="C31" s="34" t="s">
        <v>342</v>
      </c>
      <c r="D31" s="21">
        <v>20.82</v>
      </c>
      <c r="E31" s="21">
        <v>20.82</v>
      </c>
      <c r="F31" s="21">
        <v>20.82</v>
      </c>
      <c r="G31" s="21"/>
      <c r="H31" s="21"/>
      <c r="I31" s="21"/>
      <c r="J31" s="21"/>
      <c r="K31" s="38"/>
    </row>
    <row r="32" ht="22.9" customHeight="1" spans="1:11">
      <c r="A32" s="32"/>
      <c r="B32" s="47" t="s">
        <v>360</v>
      </c>
      <c r="C32" s="34" t="s">
        <v>361</v>
      </c>
      <c r="D32" s="21">
        <v>11.74</v>
      </c>
      <c r="E32" s="21">
        <v>11.74</v>
      </c>
      <c r="F32" s="21">
        <v>11.74</v>
      </c>
      <c r="G32" s="21"/>
      <c r="H32" s="21"/>
      <c r="I32" s="21"/>
      <c r="J32" s="21"/>
      <c r="K32" s="38"/>
    </row>
    <row r="33" ht="22.9" customHeight="1" spans="1:11">
      <c r="A33" s="32"/>
      <c r="B33" s="47" t="s">
        <v>362</v>
      </c>
      <c r="C33" s="34" t="s">
        <v>363</v>
      </c>
      <c r="D33" s="21">
        <v>0.92</v>
      </c>
      <c r="E33" s="21">
        <v>0.92</v>
      </c>
      <c r="F33" s="21">
        <v>0.92</v>
      </c>
      <c r="G33" s="21"/>
      <c r="H33" s="21"/>
      <c r="I33" s="21"/>
      <c r="J33" s="21"/>
      <c r="K33" s="38"/>
    </row>
    <row r="34" ht="22.9" customHeight="1" spans="1:11">
      <c r="A34" s="32"/>
      <c r="B34" s="47" t="s">
        <v>364</v>
      </c>
      <c r="C34" s="34" t="s">
        <v>365</v>
      </c>
      <c r="D34" s="21">
        <v>7.56</v>
      </c>
      <c r="E34" s="21">
        <v>7.56</v>
      </c>
      <c r="F34" s="21">
        <v>7.56</v>
      </c>
      <c r="G34" s="21"/>
      <c r="H34" s="21"/>
      <c r="I34" s="21"/>
      <c r="J34" s="21"/>
      <c r="K34" s="38"/>
    </row>
    <row r="35" ht="22.9" customHeight="1" spans="1:11">
      <c r="A35" s="32"/>
      <c r="B35" s="47" t="s">
        <v>366</v>
      </c>
      <c r="C35" s="34" t="s">
        <v>365</v>
      </c>
      <c r="D35" s="21">
        <v>339.55</v>
      </c>
      <c r="E35" s="21">
        <v>339.55</v>
      </c>
      <c r="F35" s="21">
        <v>339.55</v>
      </c>
      <c r="G35" s="21"/>
      <c r="H35" s="21"/>
      <c r="I35" s="21"/>
      <c r="J35" s="21"/>
      <c r="K35" s="38"/>
    </row>
    <row r="36" ht="22.9" customHeight="1" spans="1:11">
      <c r="A36" s="32"/>
      <c r="B36" s="47" t="s">
        <v>367</v>
      </c>
      <c r="C36" s="34" t="s">
        <v>365</v>
      </c>
      <c r="D36" s="21">
        <v>1.6</v>
      </c>
      <c r="E36" s="21">
        <v>1.6</v>
      </c>
      <c r="F36" s="21">
        <v>1.6</v>
      </c>
      <c r="G36" s="21"/>
      <c r="H36" s="21"/>
      <c r="I36" s="21"/>
      <c r="J36" s="21"/>
      <c r="K36" s="38"/>
    </row>
    <row r="37" ht="22.9" customHeight="1" spans="1:11">
      <c r="A37" s="32"/>
      <c r="B37" s="47" t="s">
        <v>368</v>
      </c>
      <c r="C37" s="34" t="s">
        <v>365</v>
      </c>
      <c r="D37" s="21">
        <v>0.13</v>
      </c>
      <c r="E37" s="21">
        <v>0.13</v>
      </c>
      <c r="F37" s="21">
        <v>0.13</v>
      </c>
      <c r="G37" s="21"/>
      <c r="H37" s="21"/>
      <c r="I37" s="21"/>
      <c r="J37" s="21"/>
      <c r="K37" s="38"/>
    </row>
    <row r="38" ht="9.75" customHeight="1" spans="1:11">
      <c r="A38" s="32"/>
      <c r="B38" s="35"/>
      <c r="C38" s="15"/>
      <c r="D38" s="35"/>
      <c r="E38" s="35"/>
      <c r="F38" s="35"/>
      <c r="G38" s="35"/>
      <c r="H38" s="35"/>
      <c r="I38" s="35"/>
      <c r="J38" s="35"/>
      <c r="K38" s="39"/>
    </row>
  </sheetData>
  <mergeCells count="10">
    <mergeCell ref="B2:J2"/>
    <mergeCell ref="B3:D3"/>
    <mergeCell ref="E4:H4"/>
    <mergeCell ref="A8:A37"/>
    <mergeCell ref="B4:B5"/>
    <mergeCell ref="C4:C5"/>
    <mergeCell ref="D4:D5"/>
    <mergeCell ref="I4:I5"/>
    <mergeCell ref="J4:J5"/>
    <mergeCell ref="K8:K3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pane ySplit="5" topLeftCell="A6" activePane="bottomLeft" state="frozen"/>
      <selection/>
      <selection pane="bottomLeft" activeCell="E11" sqref="B1:O12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3" width="17.5" customWidth="1"/>
    <col min="14" max="14" width="16.375" customWidth="1"/>
    <col min="15" max="15" width="1.5" customWidth="1"/>
    <col min="16" max="20" width="9.75" customWidth="1"/>
  </cols>
  <sheetData>
    <row r="1" ht="16.35" customHeight="1" spans="1:15">
      <c r="A1" s="32"/>
      <c r="B1" s="29" t="s">
        <v>369</v>
      </c>
      <c r="C1" s="29"/>
      <c r="D1" s="29"/>
      <c r="F1" s="28"/>
      <c r="G1" s="28"/>
      <c r="H1" s="28"/>
      <c r="I1" s="28" t="s">
        <v>3</v>
      </c>
      <c r="J1" s="28"/>
      <c r="K1" s="28"/>
      <c r="L1" s="28"/>
      <c r="M1" s="28"/>
      <c r="N1" s="28"/>
      <c r="O1" s="38" t="s">
        <v>4</v>
      </c>
    </row>
    <row r="2" ht="22.9" customHeight="1" spans="1:15">
      <c r="A2" s="32"/>
      <c r="B2" s="4" t="s">
        <v>370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8"/>
    </row>
    <row r="3" ht="19.5" customHeight="1" spans="1:15">
      <c r="A3" s="32"/>
      <c r="B3" s="5"/>
      <c r="C3" s="5"/>
      <c r="D3" s="5"/>
      <c r="F3" s="30"/>
      <c r="G3" s="30"/>
      <c r="H3" s="30"/>
      <c r="I3" s="30"/>
      <c r="J3" s="30"/>
      <c r="K3" s="30"/>
      <c r="L3" s="30"/>
      <c r="M3" s="36" t="s">
        <v>371</v>
      </c>
      <c r="N3" s="36"/>
      <c r="O3" s="38"/>
    </row>
    <row r="4" ht="24.4" customHeight="1" spans="1:15">
      <c r="A4" s="32"/>
      <c r="B4" s="7" t="s">
        <v>372</v>
      </c>
      <c r="C4" s="33" t="s">
        <v>373</v>
      </c>
      <c r="D4" s="33" t="s">
        <v>374</v>
      </c>
      <c r="E4" s="33" t="s">
        <v>375</v>
      </c>
      <c r="F4" s="33" t="s">
        <v>11</v>
      </c>
      <c r="G4" s="33" t="s">
        <v>376</v>
      </c>
      <c r="H4" s="33"/>
      <c r="I4" s="33"/>
      <c r="J4" s="33" t="s">
        <v>377</v>
      </c>
      <c r="K4" s="33"/>
      <c r="L4" s="33"/>
      <c r="M4" s="33" t="s">
        <v>15</v>
      </c>
      <c r="N4" s="33" t="s">
        <v>16</v>
      </c>
      <c r="O4" s="38"/>
    </row>
    <row r="5" ht="45.6" customHeight="1" spans="1:15">
      <c r="A5" s="32"/>
      <c r="B5" s="7"/>
      <c r="C5" s="33"/>
      <c r="D5" s="33"/>
      <c r="E5" s="33"/>
      <c r="F5" s="33"/>
      <c r="G5" s="33" t="s">
        <v>12</v>
      </c>
      <c r="H5" s="33" t="s">
        <v>13</v>
      </c>
      <c r="I5" s="33" t="s">
        <v>14</v>
      </c>
      <c r="J5" s="33" t="s">
        <v>12</v>
      </c>
      <c r="K5" s="33" t="s">
        <v>13</v>
      </c>
      <c r="L5" s="33" t="s">
        <v>14</v>
      </c>
      <c r="M5" s="33"/>
      <c r="N5" s="33"/>
      <c r="O5" s="38"/>
    </row>
    <row r="6" ht="22.9" customHeight="1" spans="1:15">
      <c r="A6" s="40"/>
      <c r="B6" s="66"/>
      <c r="C6" s="66" t="s">
        <v>44</v>
      </c>
      <c r="D6" s="66"/>
      <c r="E6" s="66"/>
      <c r="F6" s="67">
        <v>131.7</v>
      </c>
      <c r="G6" s="67">
        <v>131.7</v>
      </c>
      <c r="H6" s="67"/>
      <c r="I6" s="67"/>
      <c r="J6" s="67"/>
      <c r="K6" s="67"/>
      <c r="L6" s="67"/>
      <c r="M6" s="67"/>
      <c r="N6" s="67"/>
      <c r="O6" s="45"/>
    </row>
    <row r="7" ht="22.9" customHeight="1" spans="1:15">
      <c r="A7" s="32"/>
      <c r="B7" s="11">
        <v>1</v>
      </c>
      <c r="C7" s="34" t="s">
        <v>378</v>
      </c>
      <c r="D7" s="12" t="s">
        <v>379</v>
      </c>
      <c r="E7" s="12" t="s">
        <v>325</v>
      </c>
      <c r="F7" s="24">
        <v>72</v>
      </c>
      <c r="G7" s="24">
        <v>72</v>
      </c>
      <c r="H7" s="24"/>
      <c r="I7" s="24"/>
      <c r="J7" s="24"/>
      <c r="K7" s="24"/>
      <c r="L7" s="24"/>
      <c r="M7" s="24"/>
      <c r="N7" s="24"/>
      <c r="O7" s="38"/>
    </row>
    <row r="8" ht="22.9" customHeight="1" spans="1:15">
      <c r="A8" s="32"/>
      <c r="B8" s="11">
        <v>2</v>
      </c>
      <c r="C8" s="34" t="s">
        <v>378</v>
      </c>
      <c r="D8" s="12" t="s">
        <v>380</v>
      </c>
      <c r="E8" s="12" t="s">
        <v>325</v>
      </c>
      <c r="F8" s="24">
        <v>46.32</v>
      </c>
      <c r="G8" s="24">
        <v>46.32</v>
      </c>
      <c r="H8" s="24"/>
      <c r="I8" s="24"/>
      <c r="J8" s="24"/>
      <c r="K8" s="24"/>
      <c r="L8" s="24"/>
      <c r="M8" s="24"/>
      <c r="N8" s="24"/>
      <c r="O8" s="38"/>
    </row>
    <row r="9" ht="22.9" customHeight="1" spans="1:15">
      <c r="A9" s="32"/>
      <c r="B9" s="11">
        <v>3</v>
      </c>
      <c r="C9" s="34" t="s">
        <v>378</v>
      </c>
      <c r="D9" s="12" t="s">
        <v>381</v>
      </c>
      <c r="E9" s="12" t="s">
        <v>325</v>
      </c>
      <c r="F9" s="24">
        <v>6.23</v>
      </c>
      <c r="G9" s="24">
        <v>6.23</v>
      </c>
      <c r="H9" s="24"/>
      <c r="I9" s="24"/>
      <c r="J9" s="24"/>
      <c r="K9" s="24"/>
      <c r="L9" s="24"/>
      <c r="M9" s="24"/>
      <c r="N9" s="24"/>
      <c r="O9" s="38"/>
    </row>
    <row r="10" ht="22.9" customHeight="1" spans="1:15">
      <c r="A10" s="32"/>
      <c r="B10" s="11">
        <v>4</v>
      </c>
      <c r="C10" s="34" t="s">
        <v>378</v>
      </c>
      <c r="D10" s="12" t="s">
        <v>382</v>
      </c>
      <c r="E10" s="12" t="s">
        <v>325</v>
      </c>
      <c r="F10" s="24">
        <v>1.02</v>
      </c>
      <c r="G10" s="24">
        <v>1.02</v>
      </c>
      <c r="H10" s="24"/>
      <c r="I10" s="24"/>
      <c r="J10" s="24"/>
      <c r="K10" s="24"/>
      <c r="L10" s="24"/>
      <c r="M10" s="24"/>
      <c r="N10" s="24"/>
      <c r="O10" s="38"/>
    </row>
    <row r="11" ht="22.9" customHeight="1" spans="1:15">
      <c r="A11" s="32"/>
      <c r="B11" s="11">
        <v>5</v>
      </c>
      <c r="C11" s="34" t="s">
        <v>378</v>
      </c>
      <c r="D11" s="12" t="s">
        <v>383</v>
      </c>
      <c r="E11" s="12" t="s">
        <v>325</v>
      </c>
      <c r="F11" s="24">
        <v>3.64</v>
      </c>
      <c r="G11" s="24">
        <v>3.64</v>
      </c>
      <c r="H11" s="24"/>
      <c r="I11" s="24"/>
      <c r="J11" s="24"/>
      <c r="K11" s="24"/>
      <c r="L11" s="24"/>
      <c r="M11" s="24"/>
      <c r="N11" s="24"/>
      <c r="O11" s="38"/>
    </row>
    <row r="12" ht="22.9" customHeight="1" spans="1:15">
      <c r="A12" s="32"/>
      <c r="B12" s="11">
        <v>6</v>
      </c>
      <c r="C12" s="34" t="s">
        <v>378</v>
      </c>
      <c r="D12" s="12" t="s">
        <v>384</v>
      </c>
      <c r="E12" s="12" t="s">
        <v>325</v>
      </c>
      <c r="F12" s="24">
        <v>2.49</v>
      </c>
      <c r="G12" s="24">
        <v>2.49</v>
      </c>
      <c r="H12" s="24"/>
      <c r="I12" s="24"/>
      <c r="J12" s="24"/>
      <c r="K12" s="24"/>
      <c r="L12" s="24"/>
      <c r="M12" s="24"/>
      <c r="N12" s="24"/>
      <c r="O12" s="38"/>
    </row>
    <row r="13" ht="9.75" customHeight="1" spans="1:15">
      <c r="A13" s="37"/>
      <c r="B13" s="15"/>
      <c r="C13" s="35"/>
      <c r="D13" s="15"/>
      <c r="F13" s="35"/>
      <c r="G13" s="35"/>
      <c r="H13" s="35"/>
      <c r="I13" s="35"/>
      <c r="J13" s="35"/>
      <c r="K13" s="35"/>
      <c r="L13" s="35"/>
      <c r="M13" s="35"/>
      <c r="N13" s="35"/>
      <c r="O13" s="50"/>
    </row>
  </sheetData>
  <mergeCells count="13">
    <mergeCell ref="B2:N2"/>
    <mergeCell ref="M3:N3"/>
    <mergeCell ref="G4:I4"/>
    <mergeCell ref="J4:L4"/>
    <mergeCell ref="C6:E6"/>
    <mergeCell ref="A7:A12"/>
    <mergeCell ref="B4:B5"/>
    <mergeCell ref="C4:C5"/>
    <mergeCell ref="D4:D5"/>
    <mergeCell ref="E4:E5"/>
    <mergeCell ref="F4:F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11" sqref="B1:I13"/>
    </sheetView>
  </sheetViews>
  <sheetFormatPr defaultColWidth="10" defaultRowHeight="13.5"/>
  <cols>
    <col min="1" max="1" width="1.5" customWidth="1"/>
    <col min="2" max="2" width="26.625" customWidth="1"/>
    <col min="3" max="3" width="41" customWidth="1"/>
    <col min="4" max="4" width="35.875" customWidth="1"/>
    <col min="5" max="6" width="27.625" customWidth="1"/>
    <col min="7" max="7" width="27.875" customWidth="1"/>
    <col min="8" max="8" width="16.375" customWidth="1"/>
    <col min="9" max="9" width="1.5" customWidth="1"/>
    <col min="10" max="18" width="9.75" customWidth="1"/>
  </cols>
  <sheetData>
    <row r="1" ht="16.35" customHeight="1" spans="1:9">
      <c r="A1" s="3"/>
      <c r="B1" s="2" t="s">
        <v>385</v>
      </c>
      <c r="C1" s="2"/>
      <c r="D1" s="2"/>
      <c r="E1" s="3"/>
      <c r="F1" s="59"/>
      <c r="G1" s="3"/>
      <c r="H1" s="3"/>
      <c r="I1" s="26"/>
    </row>
    <row r="2" ht="22.9" customHeight="1" spans="1:9">
      <c r="A2" s="4"/>
      <c r="B2" s="4" t="s">
        <v>386</v>
      </c>
      <c r="C2" s="4"/>
      <c r="D2" s="4"/>
      <c r="E2" s="4"/>
      <c r="F2" s="4"/>
      <c r="G2" s="4"/>
      <c r="H2" s="4"/>
      <c r="I2" s="26" t="s">
        <v>4</v>
      </c>
    </row>
    <row r="3" ht="19.5" customHeight="1" spans="1:9">
      <c r="A3" s="6"/>
      <c r="B3" s="60"/>
      <c r="C3" s="60"/>
      <c r="D3" s="60"/>
      <c r="E3" s="6"/>
      <c r="F3" s="59"/>
      <c r="G3" s="6"/>
      <c r="H3" s="22" t="s">
        <v>6</v>
      </c>
      <c r="I3" s="26"/>
    </row>
    <row r="4" ht="24.4" customHeight="1" spans="1:9">
      <c r="A4" s="1"/>
      <c r="B4" s="61" t="s">
        <v>387</v>
      </c>
      <c r="C4" s="61" t="s">
        <v>374</v>
      </c>
      <c r="D4" s="61" t="s">
        <v>388</v>
      </c>
      <c r="E4" s="61" t="s">
        <v>389</v>
      </c>
      <c r="F4" s="61" t="s">
        <v>210</v>
      </c>
      <c r="G4" s="61" t="s">
        <v>390</v>
      </c>
      <c r="H4" s="61" t="s">
        <v>10</v>
      </c>
      <c r="I4" s="26"/>
    </row>
    <row r="5" ht="22.9" customHeight="1" spans="1:9">
      <c r="A5" s="62"/>
      <c r="B5" s="41" t="s">
        <v>296</v>
      </c>
      <c r="C5" s="41"/>
      <c r="D5" s="44"/>
      <c r="E5" s="44"/>
      <c r="F5" s="44"/>
      <c r="G5" s="44"/>
      <c r="H5" s="43">
        <v>183.71</v>
      </c>
      <c r="I5" s="64"/>
    </row>
    <row r="6" ht="22.9" customHeight="1" spans="1:9">
      <c r="A6" s="1"/>
      <c r="B6" s="34" t="s">
        <v>391</v>
      </c>
      <c r="C6" s="34"/>
      <c r="D6" s="34"/>
      <c r="E6" s="34"/>
      <c r="F6" s="34"/>
      <c r="G6" s="34"/>
      <c r="H6" s="21">
        <v>183.71</v>
      </c>
      <c r="I6" s="26"/>
    </row>
    <row r="7" ht="22.9" customHeight="1" spans="1:9">
      <c r="A7" s="1"/>
      <c r="B7" s="47" t="s">
        <v>392</v>
      </c>
      <c r="C7" s="34" t="s">
        <v>379</v>
      </c>
      <c r="D7" s="34" t="s">
        <v>325</v>
      </c>
      <c r="E7" s="34" t="s">
        <v>312</v>
      </c>
      <c r="F7" s="34" t="s">
        <v>366</v>
      </c>
      <c r="G7" s="34" t="s">
        <v>365</v>
      </c>
      <c r="H7" s="21">
        <v>72</v>
      </c>
      <c r="I7" s="26"/>
    </row>
    <row r="8" ht="22.9" customHeight="1" spans="1:9">
      <c r="A8" s="1"/>
      <c r="B8" s="47" t="s">
        <v>392</v>
      </c>
      <c r="C8" s="34" t="s">
        <v>380</v>
      </c>
      <c r="D8" s="34" t="s">
        <v>325</v>
      </c>
      <c r="E8" s="34" t="s">
        <v>307</v>
      </c>
      <c r="F8" s="34" t="s">
        <v>341</v>
      </c>
      <c r="G8" s="34" t="s">
        <v>342</v>
      </c>
      <c r="H8" s="21">
        <v>3.65</v>
      </c>
      <c r="I8" s="26"/>
    </row>
    <row r="9" ht="22.9" customHeight="1" spans="1:9">
      <c r="A9" s="1"/>
      <c r="B9" s="47" t="s">
        <v>392</v>
      </c>
      <c r="C9" s="34" t="s">
        <v>380</v>
      </c>
      <c r="D9" s="34" t="s">
        <v>325</v>
      </c>
      <c r="E9" s="34" t="s">
        <v>307</v>
      </c>
      <c r="F9" s="34" t="s">
        <v>366</v>
      </c>
      <c r="G9" s="34" t="s">
        <v>365</v>
      </c>
      <c r="H9" s="21">
        <v>42.67</v>
      </c>
      <c r="I9" s="26"/>
    </row>
    <row r="10" ht="22.9" customHeight="1" spans="1:9">
      <c r="A10" s="1"/>
      <c r="B10" s="47" t="s">
        <v>392</v>
      </c>
      <c r="C10" s="34" t="s">
        <v>381</v>
      </c>
      <c r="D10" s="34" t="s">
        <v>325</v>
      </c>
      <c r="E10" s="34" t="s">
        <v>313</v>
      </c>
      <c r="F10" s="34" t="s">
        <v>360</v>
      </c>
      <c r="G10" s="34" t="s">
        <v>361</v>
      </c>
      <c r="H10" s="21">
        <v>6.23</v>
      </c>
      <c r="I10" s="26"/>
    </row>
    <row r="11" ht="22.9" customHeight="1" spans="1:9">
      <c r="A11" s="1"/>
      <c r="B11" s="47" t="s">
        <v>392</v>
      </c>
      <c r="C11" s="34" t="s">
        <v>382</v>
      </c>
      <c r="D11" s="34" t="s">
        <v>325</v>
      </c>
      <c r="E11" s="34" t="s">
        <v>302</v>
      </c>
      <c r="F11" s="34" t="s">
        <v>360</v>
      </c>
      <c r="G11" s="34" t="s">
        <v>361</v>
      </c>
      <c r="H11" s="21">
        <v>1.02</v>
      </c>
      <c r="I11" s="26"/>
    </row>
    <row r="12" ht="22.9" customHeight="1" spans="1:9">
      <c r="A12" s="1"/>
      <c r="B12" s="47" t="s">
        <v>392</v>
      </c>
      <c r="C12" s="34" t="s">
        <v>383</v>
      </c>
      <c r="D12" s="34" t="s">
        <v>325</v>
      </c>
      <c r="E12" s="34" t="s">
        <v>298</v>
      </c>
      <c r="F12" s="34" t="s">
        <v>349</v>
      </c>
      <c r="G12" s="34" t="s">
        <v>350</v>
      </c>
      <c r="H12" s="21">
        <v>3.64</v>
      </c>
      <c r="I12" s="26"/>
    </row>
    <row r="13" ht="22.9" customHeight="1" spans="1:9">
      <c r="A13" s="1"/>
      <c r="B13" s="47" t="s">
        <v>392</v>
      </c>
      <c r="C13" s="34" t="s">
        <v>384</v>
      </c>
      <c r="D13" s="34" t="s">
        <v>325</v>
      </c>
      <c r="E13" s="34" t="s">
        <v>300</v>
      </c>
      <c r="F13" s="34" t="s">
        <v>360</v>
      </c>
      <c r="G13" s="34" t="s">
        <v>361</v>
      </c>
      <c r="H13" s="21">
        <v>2.49</v>
      </c>
      <c r="I13" s="26"/>
    </row>
    <row r="14" ht="9.75" customHeight="1" spans="1:9">
      <c r="A14" s="63"/>
      <c r="B14" s="63"/>
      <c r="C14" s="63"/>
      <c r="D14" s="63"/>
      <c r="E14" s="63"/>
      <c r="F14" s="63"/>
      <c r="G14" s="63"/>
      <c r="H14" s="63"/>
      <c r="I14" s="65"/>
    </row>
  </sheetData>
  <mergeCells count="3">
    <mergeCell ref="B2:H2"/>
    <mergeCell ref="B3:D3"/>
    <mergeCell ref="A7:A1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opLeftCell="A130" workbookViewId="0">
      <selection activeCell="C137" sqref="B1:N144"/>
    </sheetView>
  </sheetViews>
  <sheetFormatPr defaultColWidth="10" defaultRowHeight="13.5"/>
  <cols>
    <col min="1" max="1" width="1.5" customWidth="1"/>
    <col min="2" max="2" width="43.625" customWidth="1"/>
    <col min="3" max="3" width="35.875" customWidth="1"/>
    <col min="4" max="4" width="16.375" customWidth="1"/>
    <col min="5" max="5" width="26.75" customWidth="1"/>
    <col min="6" max="9" width="15.375" customWidth="1"/>
    <col min="10" max="10" width="12.75" customWidth="1"/>
    <col min="11" max="11" width="12" customWidth="1"/>
    <col min="12" max="12" width="9.25" customWidth="1"/>
    <col min="13" max="13" width="15" customWidth="1"/>
    <col min="14" max="14" width="1.5" customWidth="1"/>
    <col min="15" max="15" width="9.75" customWidth="1"/>
  </cols>
  <sheetData>
    <row r="1" ht="16.35" customHeight="1" spans="1:14">
      <c r="A1" s="28"/>
      <c r="B1" s="29" t="s">
        <v>393</v>
      </c>
      <c r="C1" s="29"/>
      <c r="D1" s="29"/>
      <c r="E1" s="29"/>
      <c r="F1" s="28"/>
      <c r="H1" s="28"/>
      <c r="M1" s="28"/>
      <c r="N1" s="38"/>
    </row>
    <row r="2" ht="22.9" customHeight="1" spans="1:14">
      <c r="A2" s="4"/>
      <c r="B2" s="4" t="s">
        <v>394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8" t="s">
        <v>4</v>
      </c>
    </row>
    <row r="3" ht="19.5" customHeight="1" spans="1:14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6" t="s">
        <v>6</v>
      </c>
      <c r="N3" s="38"/>
    </row>
    <row r="4" ht="24.4" customHeight="1" spans="1:14">
      <c r="A4" s="32"/>
      <c r="B4" s="33" t="s">
        <v>374</v>
      </c>
      <c r="C4" s="33" t="s">
        <v>279</v>
      </c>
      <c r="D4" s="33" t="s">
        <v>10</v>
      </c>
      <c r="E4" s="33" t="s">
        <v>395</v>
      </c>
      <c r="F4" s="33" t="s">
        <v>396</v>
      </c>
      <c r="G4" s="33" t="s">
        <v>397</v>
      </c>
      <c r="H4" s="33" t="s">
        <v>398</v>
      </c>
      <c r="I4" s="33" t="s">
        <v>399</v>
      </c>
      <c r="J4" s="33" t="s">
        <v>400</v>
      </c>
      <c r="K4" s="33" t="s">
        <v>401</v>
      </c>
      <c r="L4" s="33" t="s">
        <v>402</v>
      </c>
      <c r="M4" s="33" t="s">
        <v>403</v>
      </c>
      <c r="N4" s="38"/>
    </row>
    <row r="5" ht="22.9" customHeight="1" spans="1:14">
      <c r="A5" s="32"/>
      <c r="B5" s="34" t="s">
        <v>404</v>
      </c>
      <c r="C5" s="34" t="s">
        <v>325</v>
      </c>
      <c r="D5" s="49">
        <v>0.72</v>
      </c>
      <c r="E5" s="34" t="s">
        <v>405</v>
      </c>
      <c r="F5" s="34" t="s">
        <v>406</v>
      </c>
      <c r="G5" s="34" t="s">
        <v>407</v>
      </c>
      <c r="H5" s="34" t="s">
        <v>408</v>
      </c>
      <c r="I5" s="34" t="s">
        <v>409</v>
      </c>
      <c r="J5" s="34" t="s">
        <v>410</v>
      </c>
      <c r="K5" s="34" t="s">
        <v>411</v>
      </c>
      <c r="L5" s="34" t="s">
        <v>412</v>
      </c>
      <c r="M5" s="34" t="s">
        <v>413</v>
      </c>
      <c r="N5" s="38"/>
    </row>
    <row r="6" ht="22.9" customHeight="1" spans="1:14">
      <c r="A6" s="32"/>
      <c r="B6" s="34"/>
      <c r="C6" s="34"/>
      <c r="D6" s="49"/>
      <c r="E6" s="34" t="s">
        <v>405</v>
      </c>
      <c r="F6" s="34" t="s">
        <v>414</v>
      </c>
      <c r="G6" s="34" t="s">
        <v>415</v>
      </c>
      <c r="H6" s="34" t="s">
        <v>416</v>
      </c>
      <c r="I6" s="34" t="s">
        <v>409</v>
      </c>
      <c r="J6" s="34" t="s">
        <v>417</v>
      </c>
      <c r="K6" s="34" t="s">
        <v>418</v>
      </c>
      <c r="L6" s="34" t="s">
        <v>412</v>
      </c>
      <c r="M6" s="34" t="s">
        <v>413</v>
      </c>
      <c r="N6" s="38"/>
    </row>
    <row r="7" ht="22.9" customHeight="1" spans="1:14">
      <c r="A7" s="32"/>
      <c r="B7" s="34"/>
      <c r="C7" s="34"/>
      <c r="D7" s="49"/>
      <c r="E7" s="34" t="s">
        <v>405</v>
      </c>
      <c r="F7" s="34" t="s">
        <v>414</v>
      </c>
      <c r="G7" s="34" t="s">
        <v>419</v>
      </c>
      <c r="H7" s="34" t="s">
        <v>420</v>
      </c>
      <c r="I7" s="34" t="s">
        <v>421</v>
      </c>
      <c r="J7" s="34" t="s">
        <v>422</v>
      </c>
      <c r="K7" s="34" t="s">
        <v>411</v>
      </c>
      <c r="L7" s="34" t="s">
        <v>412</v>
      </c>
      <c r="M7" s="34" t="s">
        <v>423</v>
      </c>
      <c r="N7" s="38"/>
    </row>
    <row r="8" ht="22.9" customHeight="1" spans="1:14">
      <c r="A8" s="32"/>
      <c r="B8" s="34"/>
      <c r="C8" s="34"/>
      <c r="D8" s="49"/>
      <c r="E8" s="34" t="s">
        <v>405</v>
      </c>
      <c r="F8" s="34" t="s">
        <v>414</v>
      </c>
      <c r="G8" s="34" t="s">
        <v>415</v>
      </c>
      <c r="H8" s="34" t="s">
        <v>424</v>
      </c>
      <c r="I8" s="34" t="s">
        <v>421</v>
      </c>
      <c r="J8" s="34" t="s">
        <v>422</v>
      </c>
      <c r="K8" s="34" t="s">
        <v>411</v>
      </c>
      <c r="L8" s="34" t="s">
        <v>412</v>
      </c>
      <c r="M8" s="34" t="s">
        <v>423</v>
      </c>
      <c r="N8" s="38"/>
    </row>
    <row r="9" ht="22.9" customHeight="1" spans="1:14">
      <c r="A9" s="32"/>
      <c r="B9" s="34" t="s">
        <v>425</v>
      </c>
      <c r="C9" s="34" t="s">
        <v>325</v>
      </c>
      <c r="D9" s="49">
        <v>0.92</v>
      </c>
      <c r="E9" s="34" t="s">
        <v>405</v>
      </c>
      <c r="F9" s="34" t="s">
        <v>414</v>
      </c>
      <c r="G9" s="34" t="s">
        <v>419</v>
      </c>
      <c r="H9" s="34" t="s">
        <v>420</v>
      </c>
      <c r="I9" s="34" t="s">
        <v>421</v>
      </c>
      <c r="J9" s="34" t="s">
        <v>422</v>
      </c>
      <c r="K9" s="34" t="s">
        <v>411</v>
      </c>
      <c r="L9" s="34" t="s">
        <v>412</v>
      </c>
      <c r="M9" s="34" t="s">
        <v>423</v>
      </c>
      <c r="N9" s="38"/>
    </row>
    <row r="10" ht="22.9" customHeight="1" spans="1:14">
      <c r="A10" s="32"/>
      <c r="B10" s="34"/>
      <c r="C10" s="34"/>
      <c r="D10" s="49"/>
      <c r="E10" s="34" t="s">
        <v>405</v>
      </c>
      <c r="F10" s="34" t="s">
        <v>406</v>
      </c>
      <c r="G10" s="34" t="s">
        <v>407</v>
      </c>
      <c r="H10" s="34" t="s">
        <v>408</v>
      </c>
      <c r="I10" s="34" t="s">
        <v>409</v>
      </c>
      <c r="J10" s="34" t="s">
        <v>410</v>
      </c>
      <c r="K10" s="34" t="s">
        <v>411</v>
      </c>
      <c r="L10" s="34" t="s">
        <v>412</v>
      </c>
      <c r="M10" s="34" t="s">
        <v>413</v>
      </c>
      <c r="N10" s="38"/>
    </row>
    <row r="11" ht="22.9" customHeight="1" spans="1:14">
      <c r="A11" s="32"/>
      <c r="B11" s="34"/>
      <c r="C11" s="34"/>
      <c r="D11" s="49"/>
      <c r="E11" s="34" t="s">
        <v>405</v>
      </c>
      <c r="F11" s="34" t="s">
        <v>414</v>
      </c>
      <c r="G11" s="34" t="s">
        <v>415</v>
      </c>
      <c r="H11" s="34" t="s">
        <v>424</v>
      </c>
      <c r="I11" s="34" t="s">
        <v>421</v>
      </c>
      <c r="J11" s="34" t="s">
        <v>422</v>
      </c>
      <c r="K11" s="34" t="s">
        <v>411</v>
      </c>
      <c r="L11" s="34" t="s">
        <v>412</v>
      </c>
      <c r="M11" s="34" t="s">
        <v>423</v>
      </c>
      <c r="N11" s="38"/>
    </row>
    <row r="12" ht="22.9" customHeight="1" spans="1:14">
      <c r="A12" s="32"/>
      <c r="B12" s="34"/>
      <c r="C12" s="34"/>
      <c r="D12" s="49"/>
      <c r="E12" s="34" t="s">
        <v>405</v>
      </c>
      <c r="F12" s="34" t="s">
        <v>414</v>
      </c>
      <c r="G12" s="34" t="s">
        <v>415</v>
      </c>
      <c r="H12" s="34" t="s">
        <v>416</v>
      </c>
      <c r="I12" s="34" t="s">
        <v>409</v>
      </c>
      <c r="J12" s="34" t="s">
        <v>417</v>
      </c>
      <c r="K12" s="34" t="s">
        <v>418</v>
      </c>
      <c r="L12" s="34" t="s">
        <v>412</v>
      </c>
      <c r="M12" s="34" t="s">
        <v>413</v>
      </c>
      <c r="N12" s="38"/>
    </row>
    <row r="13" ht="22.9" customHeight="1" spans="1:14">
      <c r="A13" s="32"/>
      <c r="B13" s="34" t="s">
        <v>426</v>
      </c>
      <c r="C13" s="34" t="s">
        <v>325</v>
      </c>
      <c r="D13" s="49">
        <v>0.88</v>
      </c>
      <c r="E13" s="34" t="s">
        <v>405</v>
      </c>
      <c r="F13" s="34" t="s">
        <v>414</v>
      </c>
      <c r="G13" s="34" t="s">
        <v>415</v>
      </c>
      <c r="H13" s="34" t="s">
        <v>424</v>
      </c>
      <c r="I13" s="34" t="s">
        <v>421</v>
      </c>
      <c r="J13" s="34" t="s">
        <v>422</v>
      </c>
      <c r="K13" s="34" t="s">
        <v>411</v>
      </c>
      <c r="L13" s="34" t="s">
        <v>412</v>
      </c>
      <c r="M13" s="34" t="s">
        <v>423</v>
      </c>
      <c r="N13" s="38"/>
    </row>
    <row r="14" ht="22.9" customHeight="1" spans="1:14">
      <c r="A14" s="32"/>
      <c r="B14" s="34"/>
      <c r="C14" s="34"/>
      <c r="D14" s="49"/>
      <c r="E14" s="34" t="s">
        <v>405</v>
      </c>
      <c r="F14" s="34" t="s">
        <v>414</v>
      </c>
      <c r="G14" s="34" t="s">
        <v>419</v>
      </c>
      <c r="H14" s="34" t="s">
        <v>420</v>
      </c>
      <c r="I14" s="34" t="s">
        <v>421</v>
      </c>
      <c r="J14" s="34" t="s">
        <v>422</v>
      </c>
      <c r="K14" s="34" t="s">
        <v>411</v>
      </c>
      <c r="L14" s="34" t="s">
        <v>412</v>
      </c>
      <c r="M14" s="34" t="s">
        <v>423</v>
      </c>
      <c r="N14" s="38"/>
    </row>
    <row r="15" ht="22.9" customHeight="1" spans="1:14">
      <c r="A15" s="32"/>
      <c r="B15" s="34"/>
      <c r="C15" s="34"/>
      <c r="D15" s="49"/>
      <c r="E15" s="34" t="s">
        <v>405</v>
      </c>
      <c r="F15" s="34" t="s">
        <v>406</v>
      </c>
      <c r="G15" s="34" t="s">
        <v>407</v>
      </c>
      <c r="H15" s="34" t="s">
        <v>408</v>
      </c>
      <c r="I15" s="34" t="s">
        <v>409</v>
      </c>
      <c r="J15" s="34" t="s">
        <v>410</v>
      </c>
      <c r="K15" s="34" t="s">
        <v>411</v>
      </c>
      <c r="L15" s="34" t="s">
        <v>412</v>
      </c>
      <c r="M15" s="34" t="s">
        <v>413</v>
      </c>
      <c r="N15" s="38"/>
    </row>
    <row r="16" ht="22.9" customHeight="1" spans="1:14">
      <c r="A16" s="32"/>
      <c r="B16" s="34"/>
      <c r="C16" s="34"/>
      <c r="D16" s="49"/>
      <c r="E16" s="34" t="s">
        <v>405</v>
      </c>
      <c r="F16" s="34" t="s">
        <v>414</v>
      </c>
      <c r="G16" s="34" t="s">
        <v>415</v>
      </c>
      <c r="H16" s="34" t="s">
        <v>416</v>
      </c>
      <c r="I16" s="34" t="s">
        <v>409</v>
      </c>
      <c r="J16" s="34" t="s">
        <v>417</v>
      </c>
      <c r="K16" s="34" t="s">
        <v>418</v>
      </c>
      <c r="L16" s="34" t="s">
        <v>412</v>
      </c>
      <c r="M16" s="34" t="s">
        <v>413</v>
      </c>
      <c r="N16" s="38"/>
    </row>
    <row r="17" ht="22.9" customHeight="1" spans="1:14">
      <c r="A17" s="32"/>
      <c r="B17" s="34" t="s">
        <v>427</v>
      </c>
      <c r="C17" s="34" t="s">
        <v>325</v>
      </c>
      <c r="D17" s="49">
        <v>0.13</v>
      </c>
      <c r="E17" s="34" t="s">
        <v>405</v>
      </c>
      <c r="F17" s="34" t="s">
        <v>414</v>
      </c>
      <c r="G17" s="34" t="s">
        <v>415</v>
      </c>
      <c r="H17" s="34" t="s">
        <v>424</v>
      </c>
      <c r="I17" s="34" t="s">
        <v>421</v>
      </c>
      <c r="J17" s="34" t="s">
        <v>422</v>
      </c>
      <c r="K17" s="34" t="s">
        <v>411</v>
      </c>
      <c r="L17" s="34" t="s">
        <v>412</v>
      </c>
      <c r="M17" s="34" t="s">
        <v>423</v>
      </c>
      <c r="N17" s="38"/>
    </row>
    <row r="18" ht="22.9" customHeight="1" spans="1:14">
      <c r="A18" s="32"/>
      <c r="B18" s="34"/>
      <c r="C18" s="34"/>
      <c r="D18" s="49"/>
      <c r="E18" s="34" t="s">
        <v>405</v>
      </c>
      <c r="F18" s="34" t="s">
        <v>406</v>
      </c>
      <c r="G18" s="34" t="s">
        <v>407</v>
      </c>
      <c r="H18" s="34" t="s">
        <v>408</v>
      </c>
      <c r="I18" s="34" t="s">
        <v>409</v>
      </c>
      <c r="J18" s="34" t="s">
        <v>410</v>
      </c>
      <c r="K18" s="34" t="s">
        <v>411</v>
      </c>
      <c r="L18" s="34" t="s">
        <v>412</v>
      </c>
      <c r="M18" s="34" t="s">
        <v>413</v>
      </c>
      <c r="N18" s="38"/>
    </row>
    <row r="19" ht="22.9" customHeight="1" spans="1:14">
      <c r="A19" s="32"/>
      <c r="B19" s="34"/>
      <c r="C19" s="34"/>
      <c r="D19" s="49"/>
      <c r="E19" s="34" t="s">
        <v>405</v>
      </c>
      <c r="F19" s="34" t="s">
        <v>414</v>
      </c>
      <c r="G19" s="34" t="s">
        <v>415</v>
      </c>
      <c r="H19" s="34" t="s">
        <v>416</v>
      </c>
      <c r="I19" s="34" t="s">
        <v>409</v>
      </c>
      <c r="J19" s="34" t="s">
        <v>417</v>
      </c>
      <c r="K19" s="34" t="s">
        <v>418</v>
      </c>
      <c r="L19" s="34" t="s">
        <v>412</v>
      </c>
      <c r="M19" s="34" t="s">
        <v>413</v>
      </c>
      <c r="N19" s="38"/>
    </row>
    <row r="20" ht="22.9" customHeight="1" spans="1:14">
      <c r="A20" s="32"/>
      <c r="B20" s="34"/>
      <c r="C20" s="34"/>
      <c r="D20" s="49"/>
      <c r="E20" s="34" t="s">
        <v>405</v>
      </c>
      <c r="F20" s="34" t="s">
        <v>414</v>
      </c>
      <c r="G20" s="34" t="s">
        <v>419</v>
      </c>
      <c r="H20" s="34" t="s">
        <v>420</v>
      </c>
      <c r="I20" s="34" t="s">
        <v>421</v>
      </c>
      <c r="J20" s="34" t="s">
        <v>422</v>
      </c>
      <c r="K20" s="34" t="s">
        <v>411</v>
      </c>
      <c r="L20" s="34" t="s">
        <v>412</v>
      </c>
      <c r="M20" s="34" t="s">
        <v>423</v>
      </c>
      <c r="N20" s="38"/>
    </row>
    <row r="21" ht="22.9" customHeight="1" spans="1:14">
      <c r="A21" s="32"/>
      <c r="B21" s="34" t="s">
        <v>428</v>
      </c>
      <c r="C21" s="34" t="s">
        <v>325</v>
      </c>
      <c r="D21" s="49">
        <v>7.56</v>
      </c>
      <c r="E21" s="34" t="s">
        <v>405</v>
      </c>
      <c r="F21" s="34" t="s">
        <v>414</v>
      </c>
      <c r="G21" s="34" t="s">
        <v>419</v>
      </c>
      <c r="H21" s="34" t="s">
        <v>420</v>
      </c>
      <c r="I21" s="34" t="s">
        <v>421</v>
      </c>
      <c r="J21" s="34" t="s">
        <v>422</v>
      </c>
      <c r="K21" s="34" t="s">
        <v>411</v>
      </c>
      <c r="L21" s="34" t="s">
        <v>412</v>
      </c>
      <c r="M21" s="34" t="s">
        <v>423</v>
      </c>
      <c r="N21" s="38"/>
    </row>
    <row r="22" ht="22.9" customHeight="1" spans="1:14">
      <c r="A22" s="32"/>
      <c r="B22" s="34"/>
      <c r="C22" s="34"/>
      <c r="D22" s="49"/>
      <c r="E22" s="34" t="s">
        <v>405</v>
      </c>
      <c r="F22" s="34" t="s">
        <v>406</v>
      </c>
      <c r="G22" s="34" t="s">
        <v>407</v>
      </c>
      <c r="H22" s="34" t="s">
        <v>408</v>
      </c>
      <c r="I22" s="34" t="s">
        <v>409</v>
      </c>
      <c r="J22" s="34" t="s">
        <v>410</v>
      </c>
      <c r="K22" s="34" t="s">
        <v>411</v>
      </c>
      <c r="L22" s="34" t="s">
        <v>412</v>
      </c>
      <c r="M22" s="34" t="s">
        <v>413</v>
      </c>
      <c r="N22" s="38"/>
    </row>
    <row r="23" ht="22.9" customHeight="1" spans="1:14">
      <c r="A23" s="32"/>
      <c r="B23" s="34"/>
      <c r="C23" s="34"/>
      <c r="D23" s="49"/>
      <c r="E23" s="34" t="s">
        <v>405</v>
      </c>
      <c r="F23" s="34" t="s">
        <v>414</v>
      </c>
      <c r="G23" s="34" t="s">
        <v>415</v>
      </c>
      <c r="H23" s="34" t="s">
        <v>416</v>
      </c>
      <c r="I23" s="34" t="s">
        <v>409</v>
      </c>
      <c r="J23" s="34" t="s">
        <v>417</v>
      </c>
      <c r="K23" s="34" t="s">
        <v>418</v>
      </c>
      <c r="L23" s="34" t="s">
        <v>412</v>
      </c>
      <c r="M23" s="34" t="s">
        <v>413</v>
      </c>
      <c r="N23" s="38"/>
    </row>
    <row r="24" ht="22.9" customHeight="1" spans="1:14">
      <c r="A24" s="32"/>
      <c r="B24" s="34"/>
      <c r="C24" s="34"/>
      <c r="D24" s="49"/>
      <c r="E24" s="34" t="s">
        <v>405</v>
      </c>
      <c r="F24" s="34" t="s">
        <v>414</v>
      </c>
      <c r="G24" s="34" t="s">
        <v>415</v>
      </c>
      <c r="H24" s="34" t="s">
        <v>424</v>
      </c>
      <c r="I24" s="34" t="s">
        <v>421</v>
      </c>
      <c r="J24" s="34" t="s">
        <v>422</v>
      </c>
      <c r="K24" s="34" t="s">
        <v>411</v>
      </c>
      <c r="L24" s="34" t="s">
        <v>412</v>
      </c>
      <c r="M24" s="34" t="s">
        <v>423</v>
      </c>
      <c r="N24" s="38"/>
    </row>
    <row r="25" ht="22.9" customHeight="1" spans="1:14">
      <c r="A25" s="32"/>
      <c r="B25" s="34" t="s">
        <v>429</v>
      </c>
      <c r="C25" s="34" t="s">
        <v>325</v>
      </c>
      <c r="D25" s="49">
        <v>20.82</v>
      </c>
      <c r="E25" s="34" t="s">
        <v>430</v>
      </c>
      <c r="F25" s="34" t="s">
        <v>406</v>
      </c>
      <c r="G25" s="34" t="s">
        <v>407</v>
      </c>
      <c r="H25" s="34" t="s">
        <v>431</v>
      </c>
      <c r="I25" s="34" t="s">
        <v>409</v>
      </c>
      <c r="J25" s="34" t="s">
        <v>422</v>
      </c>
      <c r="K25" s="34" t="s">
        <v>411</v>
      </c>
      <c r="L25" s="34" t="s">
        <v>412</v>
      </c>
      <c r="M25" s="34" t="s">
        <v>413</v>
      </c>
      <c r="N25" s="38"/>
    </row>
    <row r="26" ht="22.9" customHeight="1" spans="1:14">
      <c r="A26" s="32"/>
      <c r="B26" s="34"/>
      <c r="C26" s="34"/>
      <c r="D26" s="49"/>
      <c r="E26" s="34" t="s">
        <v>430</v>
      </c>
      <c r="F26" s="34" t="s">
        <v>414</v>
      </c>
      <c r="G26" s="34" t="s">
        <v>432</v>
      </c>
      <c r="H26" s="34" t="s">
        <v>433</v>
      </c>
      <c r="I26" s="34" t="s">
        <v>409</v>
      </c>
      <c r="J26" s="34" t="s">
        <v>410</v>
      </c>
      <c r="K26" s="34" t="s">
        <v>411</v>
      </c>
      <c r="L26" s="34" t="s">
        <v>412</v>
      </c>
      <c r="M26" s="34" t="s">
        <v>413</v>
      </c>
      <c r="N26" s="38"/>
    </row>
    <row r="27" ht="22.9" customHeight="1" spans="1:14">
      <c r="A27" s="32"/>
      <c r="B27" s="34"/>
      <c r="C27" s="34"/>
      <c r="D27" s="49"/>
      <c r="E27" s="34" t="s">
        <v>430</v>
      </c>
      <c r="F27" s="34" t="s">
        <v>406</v>
      </c>
      <c r="G27" s="34" t="s">
        <v>407</v>
      </c>
      <c r="H27" s="34" t="s">
        <v>434</v>
      </c>
      <c r="I27" s="34" t="s">
        <v>421</v>
      </c>
      <c r="J27" s="34" t="s">
        <v>422</v>
      </c>
      <c r="K27" s="34" t="s">
        <v>411</v>
      </c>
      <c r="L27" s="34" t="s">
        <v>412</v>
      </c>
      <c r="M27" s="34" t="s">
        <v>423</v>
      </c>
      <c r="N27" s="38"/>
    </row>
    <row r="28" ht="22.9" customHeight="1" spans="1:14">
      <c r="A28" s="32"/>
      <c r="B28" s="34"/>
      <c r="C28" s="34"/>
      <c r="D28" s="49"/>
      <c r="E28" s="34" t="s">
        <v>430</v>
      </c>
      <c r="F28" s="34" t="s">
        <v>414</v>
      </c>
      <c r="G28" s="34" t="s">
        <v>415</v>
      </c>
      <c r="H28" s="34" t="s">
        <v>416</v>
      </c>
      <c r="I28" s="34" t="s">
        <v>409</v>
      </c>
      <c r="J28" s="34" t="s">
        <v>417</v>
      </c>
      <c r="K28" s="34" t="s">
        <v>418</v>
      </c>
      <c r="L28" s="34" t="s">
        <v>412</v>
      </c>
      <c r="M28" s="34" t="s">
        <v>413</v>
      </c>
      <c r="N28" s="38"/>
    </row>
    <row r="29" ht="22.9" customHeight="1" spans="1:14">
      <c r="A29" s="32"/>
      <c r="B29" s="34" t="s">
        <v>435</v>
      </c>
      <c r="C29" s="34" t="s">
        <v>325</v>
      </c>
      <c r="D29" s="49">
        <v>0.12</v>
      </c>
      <c r="E29" s="34" t="s">
        <v>430</v>
      </c>
      <c r="F29" s="34" t="s">
        <v>406</v>
      </c>
      <c r="G29" s="34" t="s">
        <v>407</v>
      </c>
      <c r="H29" s="34" t="s">
        <v>434</v>
      </c>
      <c r="I29" s="34" t="s">
        <v>421</v>
      </c>
      <c r="J29" s="34" t="s">
        <v>422</v>
      </c>
      <c r="K29" s="34" t="s">
        <v>411</v>
      </c>
      <c r="L29" s="34" t="s">
        <v>412</v>
      </c>
      <c r="M29" s="34" t="s">
        <v>423</v>
      </c>
      <c r="N29" s="38"/>
    </row>
    <row r="30" ht="22.9" customHeight="1" spans="1:14">
      <c r="A30" s="32"/>
      <c r="B30" s="34"/>
      <c r="C30" s="34"/>
      <c r="D30" s="49"/>
      <c r="E30" s="34" t="s">
        <v>430</v>
      </c>
      <c r="F30" s="34" t="s">
        <v>406</v>
      </c>
      <c r="G30" s="34" t="s">
        <v>407</v>
      </c>
      <c r="H30" s="34" t="s">
        <v>431</v>
      </c>
      <c r="I30" s="34" t="s">
        <v>409</v>
      </c>
      <c r="J30" s="34" t="s">
        <v>422</v>
      </c>
      <c r="K30" s="34" t="s">
        <v>411</v>
      </c>
      <c r="L30" s="34" t="s">
        <v>412</v>
      </c>
      <c r="M30" s="34" t="s">
        <v>413</v>
      </c>
      <c r="N30" s="38"/>
    </row>
    <row r="31" ht="22.9" customHeight="1" spans="1:14">
      <c r="A31" s="32"/>
      <c r="B31" s="34"/>
      <c r="C31" s="34"/>
      <c r="D31" s="49"/>
      <c r="E31" s="34" t="s">
        <v>430</v>
      </c>
      <c r="F31" s="34" t="s">
        <v>414</v>
      </c>
      <c r="G31" s="34" t="s">
        <v>432</v>
      </c>
      <c r="H31" s="34" t="s">
        <v>433</v>
      </c>
      <c r="I31" s="34" t="s">
        <v>409</v>
      </c>
      <c r="J31" s="34" t="s">
        <v>410</v>
      </c>
      <c r="K31" s="34" t="s">
        <v>411</v>
      </c>
      <c r="L31" s="34" t="s">
        <v>412</v>
      </c>
      <c r="M31" s="34" t="s">
        <v>413</v>
      </c>
      <c r="N31" s="38"/>
    </row>
    <row r="32" ht="22.9" customHeight="1" spans="1:14">
      <c r="A32" s="32"/>
      <c r="B32" s="34"/>
      <c r="C32" s="34"/>
      <c r="D32" s="49"/>
      <c r="E32" s="34" t="s">
        <v>430</v>
      </c>
      <c r="F32" s="34" t="s">
        <v>414</v>
      </c>
      <c r="G32" s="34" t="s">
        <v>415</v>
      </c>
      <c r="H32" s="34" t="s">
        <v>416</v>
      </c>
      <c r="I32" s="34" t="s">
        <v>409</v>
      </c>
      <c r="J32" s="34" t="s">
        <v>417</v>
      </c>
      <c r="K32" s="34" t="s">
        <v>418</v>
      </c>
      <c r="L32" s="34" t="s">
        <v>412</v>
      </c>
      <c r="M32" s="34" t="s">
        <v>413</v>
      </c>
      <c r="N32" s="38"/>
    </row>
    <row r="33" ht="22.9" customHeight="1" spans="1:14">
      <c r="A33" s="32"/>
      <c r="B33" s="34" t="s">
        <v>436</v>
      </c>
      <c r="C33" s="34" t="s">
        <v>325</v>
      </c>
      <c r="D33" s="49">
        <v>0.9</v>
      </c>
      <c r="E33" s="34" t="s">
        <v>430</v>
      </c>
      <c r="F33" s="34" t="s">
        <v>414</v>
      </c>
      <c r="G33" s="34" t="s">
        <v>432</v>
      </c>
      <c r="H33" s="34" t="s">
        <v>433</v>
      </c>
      <c r="I33" s="34" t="s">
        <v>409</v>
      </c>
      <c r="J33" s="34" t="s">
        <v>410</v>
      </c>
      <c r="K33" s="34" t="s">
        <v>411</v>
      </c>
      <c r="L33" s="34" t="s">
        <v>412</v>
      </c>
      <c r="M33" s="34" t="s">
        <v>413</v>
      </c>
      <c r="N33" s="38"/>
    </row>
    <row r="34" ht="22.9" customHeight="1" spans="1:14">
      <c r="A34" s="32"/>
      <c r="B34" s="34"/>
      <c r="C34" s="34"/>
      <c r="D34" s="49"/>
      <c r="E34" s="34" t="s">
        <v>430</v>
      </c>
      <c r="F34" s="34" t="s">
        <v>406</v>
      </c>
      <c r="G34" s="34" t="s">
        <v>407</v>
      </c>
      <c r="H34" s="34" t="s">
        <v>434</v>
      </c>
      <c r="I34" s="34" t="s">
        <v>421</v>
      </c>
      <c r="J34" s="34" t="s">
        <v>422</v>
      </c>
      <c r="K34" s="34" t="s">
        <v>411</v>
      </c>
      <c r="L34" s="34" t="s">
        <v>412</v>
      </c>
      <c r="M34" s="34" t="s">
        <v>423</v>
      </c>
      <c r="N34" s="38"/>
    </row>
    <row r="35" ht="22.9" customHeight="1" spans="1:14">
      <c r="A35" s="32"/>
      <c r="B35" s="34"/>
      <c r="C35" s="34"/>
      <c r="D35" s="49"/>
      <c r="E35" s="34" t="s">
        <v>430</v>
      </c>
      <c r="F35" s="34" t="s">
        <v>406</v>
      </c>
      <c r="G35" s="34" t="s">
        <v>407</v>
      </c>
      <c r="H35" s="34" t="s">
        <v>431</v>
      </c>
      <c r="I35" s="34" t="s">
        <v>409</v>
      </c>
      <c r="J35" s="34" t="s">
        <v>422</v>
      </c>
      <c r="K35" s="34" t="s">
        <v>411</v>
      </c>
      <c r="L35" s="34" t="s">
        <v>412</v>
      </c>
      <c r="M35" s="34" t="s">
        <v>413</v>
      </c>
      <c r="N35" s="38"/>
    </row>
    <row r="36" ht="22.9" customHeight="1" spans="1:14">
      <c r="A36" s="32"/>
      <c r="B36" s="34"/>
      <c r="C36" s="34"/>
      <c r="D36" s="49"/>
      <c r="E36" s="34" t="s">
        <v>430</v>
      </c>
      <c r="F36" s="34" t="s">
        <v>414</v>
      </c>
      <c r="G36" s="34" t="s">
        <v>415</v>
      </c>
      <c r="H36" s="34" t="s">
        <v>416</v>
      </c>
      <c r="I36" s="34" t="s">
        <v>409</v>
      </c>
      <c r="J36" s="34" t="s">
        <v>417</v>
      </c>
      <c r="K36" s="34" t="s">
        <v>418</v>
      </c>
      <c r="L36" s="34" t="s">
        <v>412</v>
      </c>
      <c r="M36" s="34" t="s">
        <v>413</v>
      </c>
      <c r="N36" s="38"/>
    </row>
    <row r="37" ht="22.9" customHeight="1" spans="1:14">
      <c r="A37" s="32"/>
      <c r="B37" s="34" t="s">
        <v>437</v>
      </c>
      <c r="C37" s="34" t="s">
        <v>325</v>
      </c>
      <c r="D37" s="49">
        <v>1.1</v>
      </c>
      <c r="E37" s="34" t="s">
        <v>430</v>
      </c>
      <c r="F37" s="34" t="s">
        <v>406</v>
      </c>
      <c r="G37" s="34" t="s">
        <v>407</v>
      </c>
      <c r="H37" s="34" t="s">
        <v>434</v>
      </c>
      <c r="I37" s="34" t="s">
        <v>421</v>
      </c>
      <c r="J37" s="34" t="s">
        <v>422</v>
      </c>
      <c r="K37" s="34" t="s">
        <v>411</v>
      </c>
      <c r="L37" s="34" t="s">
        <v>412</v>
      </c>
      <c r="M37" s="34" t="s">
        <v>423</v>
      </c>
      <c r="N37" s="38"/>
    </row>
    <row r="38" ht="22.9" customHeight="1" spans="1:14">
      <c r="A38" s="32"/>
      <c r="B38" s="34"/>
      <c r="C38" s="34"/>
      <c r="D38" s="49"/>
      <c r="E38" s="34" t="s">
        <v>430</v>
      </c>
      <c r="F38" s="34" t="s">
        <v>406</v>
      </c>
      <c r="G38" s="34" t="s">
        <v>407</v>
      </c>
      <c r="H38" s="34" t="s">
        <v>431</v>
      </c>
      <c r="I38" s="34" t="s">
        <v>409</v>
      </c>
      <c r="J38" s="34" t="s">
        <v>422</v>
      </c>
      <c r="K38" s="34" t="s">
        <v>411</v>
      </c>
      <c r="L38" s="34" t="s">
        <v>412</v>
      </c>
      <c r="M38" s="34" t="s">
        <v>413</v>
      </c>
      <c r="N38" s="38"/>
    </row>
    <row r="39" ht="22.9" customHeight="1" spans="1:14">
      <c r="A39" s="32"/>
      <c r="B39" s="34"/>
      <c r="C39" s="34"/>
      <c r="D39" s="49"/>
      <c r="E39" s="34" t="s">
        <v>430</v>
      </c>
      <c r="F39" s="34" t="s">
        <v>414</v>
      </c>
      <c r="G39" s="34" t="s">
        <v>415</v>
      </c>
      <c r="H39" s="34" t="s">
        <v>416</v>
      </c>
      <c r="I39" s="34" t="s">
        <v>409</v>
      </c>
      <c r="J39" s="34" t="s">
        <v>417</v>
      </c>
      <c r="K39" s="34" t="s">
        <v>418</v>
      </c>
      <c r="L39" s="34" t="s">
        <v>412</v>
      </c>
      <c r="M39" s="34" t="s">
        <v>413</v>
      </c>
      <c r="N39" s="38"/>
    </row>
    <row r="40" ht="22.9" customHeight="1" spans="1:14">
      <c r="A40" s="32"/>
      <c r="B40" s="34"/>
      <c r="C40" s="34"/>
      <c r="D40" s="49"/>
      <c r="E40" s="34" t="s">
        <v>430</v>
      </c>
      <c r="F40" s="34" t="s">
        <v>414</v>
      </c>
      <c r="G40" s="34" t="s">
        <v>432</v>
      </c>
      <c r="H40" s="34" t="s">
        <v>433</v>
      </c>
      <c r="I40" s="34" t="s">
        <v>409</v>
      </c>
      <c r="J40" s="34" t="s">
        <v>410</v>
      </c>
      <c r="K40" s="34" t="s">
        <v>411</v>
      </c>
      <c r="L40" s="34" t="s">
        <v>412</v>
      </c>
      <c r="M40" s="34" t="s">
        <v>413</v>
      </c>
      <c r="N40" s="38"/>
    </row>
    <row r="41" ht="22.9" customHeight="1" spans="1:14">
      <c r="A41" s="32"/>
      <c r="B41" s="34" t="s">
        <v>438</v>
      </c>
      <c r="C41" s="34" t="s">
        <v>325</v>
      </c>
      <c r="D41" s="49">
        <v>14.94</v>
      </c>
      <c r="E41" s="34" t="s">
        <v>405</v>
      </c>
      <c r="F41" s="34" t="s">
        <v>414</v>
      </c>
      <c r="G41" s="34" t="s">
        <v>415</v>
      </c>
      <c r="H41" s="34" t="s">
        <v>424</v>
      </c>
      <c r="I41" s="34" t="s">
        <v>421</v>
      </c>
      <c r="J41" s="34" t="s">
        <v>422</v>
      </c>
      <c r="K41" s="34" t="s">
        <v>411</v>
      </c>
      <c r="L41" s="34" t="s">
        <v>412</v>
      </c>
      <c r="M41" s="34" t="s">
        <v>423</v>
      </c>
      <c r="N41" s="38"/>
    </row>
    <row r="42" ht="22.9" customHeight="1" spans="1:14">
      <c r="A42" s="32"/>
      <c r="B42" s="34"/>
      <c r="C42" s="34"/>
      <c r="D42" s="49"/>
      <c r="E42" s="34" t="s">
        <v>405</v>
      </c>
      <c r="F42" s="34" t="s">
        <v>414</v>
      </c>
      <c r="G42" s="34" t="s">
        <v>419</v>
      </c>
      <c r="H42" s="34" t="s">
        <v>420</v>
      </c>
      <c r="I42" s="34" t="s">
        <v>421</v>
      </c>
      <c r="J42" s="34" t="s">
        <v>422</v>
      </c>
      <c r="K42" s="34" t="s">
        <v>411</v>
      </c>
      <c r="L42" s="34" t="s">
        <v>412</v>
      </c>
      <c r="M42" s="34" t="s">
        <v>423</v>
      </c>
      <c r="N42" s="38"/>
    </row>
    <row r="43" ht="22.9" customHeight="1" spans="1:14">
      <c r="A43" s="32"/>
      <c r="B43" s="34"/>
      <c r="C43" s="34"/>
      <c r="D43" s="49"/>
      <c r="E43" s="34" t="s">
        <v>405</v>
      </c>
      <c r="F43" s="34" t="s">
        <v>406</v>
      </c>
      <c r="G43" s="34" t="s">
        <v>407</v>
      </c>
      <c r="H43" s="34" t="s">
        <v>408</v>
      </c>
      <c r="I43" s="34" t="s">
        <v>409</v>
      </c>
      <c r="J43" s="34" t="s">
        <v>410</v>
      </c>
      <c r="K43" s="34" t="s">
        <v>411</v>
      </c>
      <c r="L43" s="34" t="s">
        <v>412</v>
      </c>
      <c r="M43" s="34" t="s">
        <v>413</v>
      </c>
      <c r="N43" s="38"/>
    </row>
    <row r="44" ht="22.9" customHeight="1" spans="1:14">
      <c r="A44" s="32"/>
      <c r="B44" s="34"/>
      <c r="C44" s="34"/>
      <c r="D44" s="49"/>
      <c r="E44" s="34" t="s">
        <v>405</v>
      </c>
      <c r="F44" s="34" t="s">
        <v>414</v>
      </c>
      <c r="G44" s="34" t="s">
        <v>415</v>
      </c>
      <c r="H44" s="34" t="s">
        <v>416</v>
      </c>
      <c r="I44" s="34" t="s">
        <v>409</v>
      </c>
      <c r="J44" s="34" t="s">
        <v>417</v>
      </c>
      <c r="K44" s="34" t="s">
        <v>418</v>
      </c>
      <c r="L44" s="34" t="s">
        <v>412</v>
      </c>
      <c r="M44" s="34" t="s">
        <v>413</v>
      </c>
      <c r="N44" s="38"/>
    </row>
    <row r="45" ht="22.9" customHeight="1" spans="1:14">
      <c r="A45" s="32"/>
      <c r="B45" s="34" t="s">
        <v>439</v>
      </c>
      <c r="C45" s="34" t="s">
        <v>325</v>
      </c>
      <c r="D45" s="49">
        <v>15.99</v>
      </c>
      <c r="E45" s="34" t="s">
        <v>405</v>
      </c>
      <c r="F45" s="34" t="s">
        <v>414</v>
      </c>
      <c r="G45" s="34" t="s">
        <v>415</v>
      </c>
      <c r="H45" s="34" t="s">
        <v>424</v>
      </c>
      <c r="I45" s="34" t="s">
        <v>421</v>
      </c>
      <c r="J45" s="34" t="s">
        <v>422</v>
      </c>
      <c r="K45" s="34" t="s">
        <v>411</v>
      </c>
      <c r="L45" s="34" t="s">
        <v>412</v>
      </c>
      <c r="M45" s="34" t="s">
        <v>423</v>
      </c>
      <c r="N45" s="38"/>
    </row>
    <row r="46" ht="22.9" customHeight="1" spans="1:14">
      <c r="A46" s="32"/>
      <c r="B46" s="34"/>
      <c r="C46" s="34"/>
      <c r="D46" s="49"/>
      <c r="E46" s="34" t="s">
        <v>405</v>
      </c>
      <c r="F46" s="34" t="s">
        <v>414</v>
      </c>
      <c r="G46" s="34" t="s">
        <v>419</v>
      </c>
      <c r="H46" s="34" t="s">
        <v>420</v>
      </c>
      <c r="I46" s="34" t="s">
        <v>421</v>
      </c>
      <c r="J46" s="34" t="s">
        <v>422</v>
      </c>
      <c r="K46" s="34" t="s">
        <v>411</v>
      </c>
      <c r="L46" s="34" t="s">
        <v>412</v>
      </c>
      <c r="M46" s="34" t="s">
        <v>423</v>
      </c>
      <c r="N46" s="38"/>
    </row>
    <row r="47" ht="22.9" customHeight="1" spans="1:14">
      <c r="A47" s="32"/>
      <c r="B47" s="34"/>
      <c r="C47" s="34"/>
      <c r="D47" s="49"/>
      <c r="E47" s="34" t="s">
        <v>405</v>
      </c>
      <c r="F47" s="34" t="s">
        <v>406</v>
      </c>
      <c r="G47" s="34" t="s">
        <v>407</v>
      </c>
      <c r="H47" s="34" t="s">
        <v>408</v>
      </c>
      <c r="I47" s="34" t="s">
        <v>409</v>
      </c>
      <c r="J47" s="34" t="s">
        <v>410</v>
      </c>
      <c r="K47" s="34" t="s">
        <v>411</v>
      </c>
      <c r="L47" s="34" t="s">
        <v>412</v>
      </c>
      <c r="M47" s="34" t="s">
        <v>413</v>
      </c>
      <c r="N47" s="38"/>
    </row>
    <row r="48" ht="22.9" customHeight="1" spans="1:14">
      <c r="A48" s="32"/>
      <c r="B48" s="34"/>
      <c r="C48" s="34"/>
      <c r="D48" s="49"/>
      <c r="E48" s="34" t="s">
        <v>405</v>
      </c>
      <c r="F48" s="34" t="s">
        <v>414</v>
      </c>
      <c r="G48" s="34" t="s">
        <v>415</v>
      </c>
      <c r="H48" s="34" t="s">
        <v>416</v>
      </c>
      <c r="I48" s="34" t="s">
        <v>409</v>
      </c>
      <c r="J48" s="34" t="s">
        <v>417</v>
      </c>
      <c r="K48" s="34" t="s">
        <v>418</v>
      </c>
      <c r="L48" s="34" t="s">
        <v>412</v>
      </c>
      <c r="M48" s="34" t="s">
        <v>413</v>
      </c>
      <c r="N48" s="38"/>
    </row>
    <row r="49" ht="22.9" customHeight="1" spans="1:14">
      <c r="A49" s="32"/>
      <c r="B49" s="34" t="s">
        <v>440</v>
      </c>
      <c r="C49" s="34" t="s">
        <v>325</v>
      </c>
      <c r="D49" s="49">
        <v>301.09</v>
      </c>
      <c r="E49" s="34" t="s">
        <v>405</v>
      </c>
      <c r="F49" s="34" t="s">
        <v>414</v>
      </c>
      <c r="G49" s="34" t="s">
        <v>415</v>
      </c>
      <c r="H49" s="34" t="s">
        <v>424</v>
      </c>
      <c r="I49" s="34" t="s">
        <v>421</v>
      </c>
      <c r="J49" s="34" t="s">
        <v>422</v>
      </c>
      <c r="K49" s="34" t="s">
        <v>411</v>
      </c>
      <c r="L49" s="34" t="s">
        <v>412</v>
      </c>
      <c r="M49" s="34" t="s">
        <v>423</v>
      </c>
      <c r="N49" s="38"/>
    </row>
    <row r="50" ht="22.9" customHeight="1" spans="1:14">
      <c r="A50" s="32"/>
      <c r="B50" s="34"/>
      <c r="C50" s="34"/>
      <c r="D50" s="49"/>
      <c r="E50" s="34" t="s">
        <v>405</v>
      </c>
      <c r="F50" s="34" t="s">
        <v>406</v>
      </c>
      <c r="G50" s="34" t="s">
        <v>407</v>
      </c>
      <c r="H50" s="34" t="s">
        <v>408</v>
      </c>
      <c r="I50" s="34" t="s">
        <v>409</v>
      </c>
      <c r="J50" s="34" t="s">
        <v>410</v>
      </c>
      <c r="K50" s="34" t="s">
        <v>411</v>
      </c>
      <c r="L50" s="34" t="s">
        <v>412</v>
      </c>
      <c r="M50" s="34" t="s">
        <v>413</v>
      </c>
      <c r="N50" s="38"/>
    </row>
    <row r="51" ht="22.9" customHeight="1" spans="1:14">
      <c r="A51" s="32"/>
      <c r="B51" s="34"/>
      <c r="C51" s="34"/>
      <c r="D51" s="49"/>
      <c r="E51" s="34" t="s">
        <v>405</v>
      </c>
      <c r="F51" s="34" t="s">
        <v>414</v>
      </c>
      <c r="G51" s="34" t="s">
        <v>419</v>
      </c>
      <c r="H51" s="34" t="s">
        <v>420</v>
      </c>
      <c r="I51" s="34" t="s">
        <v>421</v>
      </c>
      <c r="J51" s="34" t="s">
        <v>422</v>
      </c>
      <c r="K51" s="34" t="s">
        <v>411</v>
      </c>
      <c r="L51" s="34" t="s">
        <v>412</v>
      </c>
      <c r="M51" s="34" t="s">
        <v>423</v>
      </c>
      <c r="N51" s="38"/>
    </row>
    <row r="52" ht="22.9" customHeight="1" spans="1:14">
      <c r="A52" s="32"/>
      <c r="B52" s="34"/>
      <c r="C52" s="34"/>
      <c r="D52" s="49"/>
      <c r="E52" s="34" t="s">
        <v>405</v>
      </c>
      <c r="F52" s="34" t="s">
        <v>414</v>
      </c>
      <c r="G52" s="34" t="s">
        <v>415</v>
      </c>
      <c r="H52" s="34" t="s">
        <v>416</v>
      </c>
      <c r="I52" s="34" t="s">
        <v>409</v>
      </c>
      <c r="J52" s="34" t="s">
        <v>417</v>
      </c>
      <c r="K52" s="34" t="s">
        <v>418</v>
      </c>
      <c r="L52" s="34" t="s">
        <v>412</v>
      </c>
      <c r="M52" s="34" t="s">
        <v>413</v>
      </c>
      <c r="N52" s="38"/>
    </row>
    <row r="53" ht="22.9" customHeight="1" spans="1:14">
      <c r="A53" s="32"/>
      <c r="B53" s="34" t="s">
        <v>441</v>
      </c>
      <c r="C53" s="34" t="s">
        <v>325</v>
      </c>
      <c r="D53" s="49">
        <v>70.85</v>
      </c>
      <c r="E53" s="34" t="s">
        <v>405</v>
      </c>
      <c r="F53" s="34" t="s">
        <v>414</v>
      </c>
      <c r="G53" s="34" t="s">
        <v>419</v>
      </c>
      <c r="H53" s="34" t="s">
        <v>420</v>
      </c>
      <c r="I53" s="34" t="s">
        <v>421</v>
      </c>
      <c r="J53" s="34" t="s">
        <v>422</v>
      </c>
      <c r="K53" s="34" t="s">
        <v>411</v>
      </c>
      <c r="L53" s="34" t="s">
        <v>412</v>
      </c>
      <c r="M53" s="34" t="s">
        <v>423</v>
      </c>
      <c r="N53" s="38"/>
    </row>
    <row r="54" ht="22.9" customHeight="1" spans="1:14">
      <c r="A54" s="32"/>
      <c r="B54" s="34"/>
      <c r="C54" s="34"/>
      <c r="D54" s="49"/>
      <c r="E54" s="34" t="s">
        <v>405</v>
      </c>
      <c r="F54" s="34" t="s">
        <v>406</v>
      </c>
      <c r="G54" s="34" t="s">
        <v>407</v>
      </c>
      <c r="H54" s="34" t="s">
        <v>408</v>
      </c>
      <c r="I54" s="34" t="s">
        <v>409</v>
      </c>
      <c r="J54" s="34" t="s">
        <v>410</v>
      </c>
      <c r="K54" s="34" t="s">
        <v>411</v>
      </c>
      <c r="L54" s="34" t="s">
        <v>412</v>
      </c>
      <c r="M54" s="34" t="s">
        <v>413</v>
      </c>
      <c r="N54" s="38"/>
    </row>
    <row r="55" ht="22.9" customHeight="1" spans="1:14">
      <c r="A55" s="32"/>
      <c r="B55" s="34"/>
      <c r="C55" s="34"/>
      <c r="D55" s="49"/>
      <c r="E55" s="34" t="s">
        <v>405</v>
      </c>
      <c r="F55" s="34" t="s">
        <v>414</v>
      </c>
      <c r="G55" s="34" t="s">
        <v>415</v>
      </c>
      <c r="H55" s="34" t="s">
        <v>424</v>
      </c>
      <c r="I55" s="34" t="s">
        <v>421</v>
      </c>
      <c r="J55" s="34" t="s">
        <v>422</v>
      </c>
      <c r="K55" s="34" t="s">
        <v>411</v>
      </c>
      <c r="L55" s="34" t="s">
        <v>412</v>
      </c>
      <c r="M55" s="34" t="s">
        <v>423</v>
      </c>
      <c r="N55" s="38"/>
    </row>
    <row r="56" ht="22.9" customHeight="1" spans="1:14">
      <c r="A56" s="32"/>
      <c r="B56" s="34"/>
      <c r="C56" s="34"/>
      <c r="D56" s="49"/>
      <c r="E56" s="34" t="s">
        <v>405</v>
      </c>
      <c r="F56" s="34" t="s">
        <v>414</v>
      </c>
      <c r="G56" s="34" t="s">
        <v>415</v>
      </c>
      <c r="H56" s="34" t="s">
        <v>416</v>
      </c>
      <c r="I56" s="34" t="s">
        <v>409</v>
      </c>
      <c r="J56" s="34" t="s">
        <v>417</v>
      </c>
      <c r="K56" s="34" t="s">
        <v>418</v>
      </c>
      <c r="L56" s="34" t="s">
        <v>412</v>
      </c>
      <c r="M56" s="34" t="s">
        <v>413</v>
      </c>
      <c r="N56" s="38"/>
    </row>
    <row r="57" ht="22.9" customHeight="1" spans="1:14">
      <c r="A57" s="32"/>
      <c r="B57" s="34" t="s">
        <v>442</v>
      </c>
      <c r="C57" s="34" t="s">
        <v>325</v>
      </c>
      <c r="D57" s="49">
        <v>103.55</v>
      </c>
      <c r="E57" s="34" t="s">
        <v>405</v>
      </c>
      <c r="F57" s="34" t="s">
        <v>414</v>
      </c>
      <c r="G57" s="34" t="s">
        <v>415</v>
      </c>
      <c r="H57" s="34" t="s">
        <v>424</v>
      </c>
      <c r="I57" s="34" t="s">
        <v>421</v>
      </c>
      <c r="J57" s="34" t="s">
        <v>422</v>
      </c>
      <c r="K57" s="34" t="s">
        <v>411</v>
      </c>
      <c r="L57" s="34" t="s">
        <v>412</v>
      </c>
      <c r="M57" s="34" t="s">
        <v>423</v>
      </c>
      <c r="N57" s="38"/>
    </row>
    <row r="58" ht="22.9" customHeight="1" spans="1:14">
      <c r="A58" s="32"/>
      <c r="B58" s="34"/>
      <c r="C58" s="34"/>
      <c r="D58" s="49"/>
      <c r="E58" s="34" t="s">
        <v>405</v>
      </c>
      <c r="F58" s="34" t="s">
        <v>414</v>
      </c>
      <c r="G58" s="34" t="s">
        <v>419</v>
      </c>
      <c r="H58" s="34" t="s">
        <v>420</v>
      </c>
      <c r="I58" s="34" t="s">
        <v>421</v>
      </c>
      <c r="J58" s="34" t="s">
        <v>422</v>
      </c>
      <c r="K58" s="34" t="s">
        <v>411</v>
      </c>
      <c r="L58" s="34" t="s">
        <v>412</v>
      </c>
      <c r="M58" s="34" t="s">
        <v>423</v>
      </c>
      <c r="N58" s="38"/>
    </row>
    <row r="59" ht="22.9" customHeight="1" spans="1:14">
      <c r="A59" s="32"/>
      <c r="B59" s="34"/>
      <c r="C59" s="34"/>
      <c r="D59" s="49"/>
      <c r="E59" s="34" t="s">
        <v>405</v>
      </c>
      <c r="F59" s="34" t="s">
        <v>414</v>
      </c>
      <c r="G59" s="34" t="s">
        <v>415</v>
      </c>
      <c r="H59" s="34" t="s">
        <v>416</v>
      </c>
      <c r="I59" s="34" t="s">
        <v>409</v>
      </c>
      <c r="J59" s="34" t="s">
        <v>417</v>
      </c>
      <c r="K59" s="34" t="s">
        <v>418</v>
      </c>
      <c r="L59" s="34" t="s">
        <v>412</v>
      </c>
      <c r="M59" s="34" t="s">
        <v>413</v>
      </c>
      <c r="N59" s="38"/>
    </row>
    <row r="60" ht="22.9" customHeight="1" spans="1:14">
      <c r="A60" s="32"/>
      <c r="B60" s="34"/>
      <c r="C60" s="34"/>
      <c r="D60" s="49"/>
      <c r="E60" s="34" t="s">
        <v>405</v>
      </c>
      <c r="F60" s="34" t="s">
        <v>406</v>
      </c>
      <c r="G60" s="34" t="s">
        <v>407</v>
      </c>
      <c r="H60" s="34" t="s">
        <v>408</v>
      </c>
      <c r="I60" s="34" t="s">
        <v>409</v>
      </c>
      <c r="J60" s="34" t="s">
        <v>410</v>
      </c>
      <c r="K60" s="34" t="s">
        <v>411</v>
      </c>
      <c r="L60" s="34" t="s">
        <v>412</v>
      </c>
      <c r="M60" s="34" t="s">
        <v>413</v>
      </c>
      <c r="N60" s="38"/>
    </row>
    <row r="61" ht="22.9" customHeight="1" spans="1:14">
      <c r="A61" s="32"/>
      <c r="B61" s="34" t="s">
        <v>443</v>
      </c>
      <c r="C61" s="34" t="s">
        <v>325</v>
      </c>
      <c r="D61" s="49">
        <v>44.79</v>
      </c>
      <c r="E61" s="34" t="s">
        <v>405</v>
      </c>
      <c r="F61" s="34" t="s">
        <v>406</v>
      </c>
      <c r="G61" s="34" t="s">
        <v>407</v>
      </c>
      <c r="H61" s="34" t="s">
        <v>408</v>
      </c>
      <c r="I61" s="34" t="s">
        <v>409</v>
      </c>
      <c r="J61" s="34" t="s">
        <v>410</v>
      </c>
      <c r="K61" s="34" t="s">
        <v>411</v>
      </c>
      <c r="L61" s="34" t="s">
        <v>412</v>
      </c>
      <c r="M61" s="34" t="s">
        <v>413</v>
      </c>
      <c r="N61" s="38"/>
    </row>
    <row r="62" ht="22.9" customHeight="1" spans="1:14">
      <c r="A62" s="32"/>
      <c r="B62" s="34"/>
      <c r="C62" s="34"/>
      <c r="D62" s="49"/>
      <c r="E62" s="34" t="s">
        <v>405</v>
      </c>
      <c r="F62" s="34" t="s">
        <v>414</v>
      </c>
      <c r="G62" s="34" t="s">
        <v>415</v>
      </c>
      <c r="H62" s="34" t="s">
        <v>424</v>
      </c>
      <c r="I62" s="34" t="s">
        <v>421</v>
      </c>
      <c r="J62" s="34" t="s">
        <v>422</v>
      </c>
      <c r="K62" s="34" t="s">
        <v>411</v>
      </c>
      <c r="L62" s="34" t="s">
        <v>412</v>
      </c>
      <c r="M62" s="34" t="s">
        <v>423</v>
      </c>
      <c r="N62" s="38"/>
    </row>
    <row r="63" ht="22.9" customHeight="1" spans="1:14">
      <c r="A63" s="32"/>
      <c r="B63" s="34"/>
      <c r="C63" s="34"/>
      <c r="D63" s="49"/>
      <c r="E63" s="34" t="s">
        <v>405</v>
      </c>
      <c r="F63" s="34" t="s">
        <v>414</v>
      </c>
      <c r="G63" s="34" t="s">
        <v>415</v>
      </c>
      <c r="H63" s="34" t="s">
        <v>416</v>
      </c>
      <c r="I63" s="34" t="s">
        <v>409</v>
      </c>
      <c r="J63" s="34" t="s">
        <v>417</v>
      </c>
      <c r="K63" s="34" t="s">
        <v>418</v>
      </c>
      <c r="L63" s="34" t="s">
        <v>412</v>
      </c>
      <c r="M63" s="34" t="s">
        <v>413</v>
      </c>
      <c r="N63" s="38"/>
    </row>
    <row r="64" ht="22.9" customHeight="1" spans="1:14">
      <c r="A64" s="32"/>
      <c r="B64" s="34"/>
      <c r="C64" s="34"/>
      <c r="D64" s="49"/>
      <c r="E64" s="34" t="s">
        <v>405</v>
      </c>
      <c r="F64" s="34" t="s">
        <v>414</v>
      </c>
      <c r="G64" s="34" t="s">
        <v>419</v>
      </c>
      <c r="H64" s="34" t="s">
        <v>420</v>
      </c>
      <c r="I64" s="34" t="s">
        <v>421</v>
      </c>
      <c r="J64" s="34" t="s">
        <v>422</v>
      </c>
      <c r="K64" s="34" t="s">
        <v>411</v>
      </c>
      <c r="L64" s="34" t="s">
        <v>412</v>
      </c>
      <c r="M64" s="34" t="s">
        <v>423</v>
      </c>
      <c r="N64" s="38"/>
    </row>
    <row r="65" ht="22.9" customHeight="1" spans="1:14">
      <c r="A65" s="32"/>
      <c r="B65" s="34" t="s">
        <v>444</v>
      </c>
      <c r="C65" s="34" t="s">
        <v>325</v>
      </c>
      <c r="D65" s="49">
        <v>42.21</v>
      </c>
      <c r="E65" s="34" t="s">
        <v>405</v>
      </c>
      <c r="F65" s="34" t="s">
        <v>414</v>
      </c>
      <c r="G65" s="34" t="s">
        <v>419</v>
      </c>
      <c r="H65" s="34" t="s">
        <v>420</v>
      </c>
      <c r="I65" s="34" t="s">
        <v>421</v>
      </c>
      <c r="J65" s="34" t="s">
        <v>422</v>
      </c>
      <c r="K65" s="34" t="s">
        <v>411</v>
      </c>
      <c r="L65" s="34" t="s">
        <v>412</v>
      </c>
      <c r="M65" s="34" t="s">
        <v>423</v>
      </c>
      <c r="N65" s="38"/>
    </row>
    <row r="66" ht="22.9" customHeight="1" spans="1:14">
      <c r="A66" s="32"/>
      <c r="B66" s="34"/>
      <c r="C66" s="34"/>
      <c r="D66" s="49"/>
      <c r="E66" s="34" t="s">
        <v>405</v>
      </c>
      <c r="F66" s="34" t="s">
        <v>414</v>
      </c>
      <c r="G66" s="34" t="s">
        <v>415</v>
      </c>
      <c r="H66" s="34" t="s">
        <v>416</v>
      </c>
      <c r="I66" s="34" t="s">
        <v>409</v>
      </c>
      <c r="J66" s="34" t="s">
        <v>417</v>
      </c>
      <c r="K66" s="34" t="s">
        <v>418</v>
      </c>
      <c r="L66" s="34" t="s">
        <v>412</v>
      </c>
      <c r="M66" s="34" t="s">
        <v>413</v>
      </c>
      <c r="N66" s="38"/>
    </row>
    <row r="67" ht="22.9" customHeight="1" spans="1:14">
      <c r="A67" s="32"/>
      <c r="B67" s="34"/>
      <c r="C67" s="34"/>
      <c r="D67" s="49"/>
      <c r="E67" s="34" t="s">
        <v>405</v>
      </c>
      <c r="F67" s="34" t="s">
        <v>414</v>
      </c>
      <c r="G67" s="34" t="s">
        <v>415</v>
      </c>
      <c r="H67" s="34" t="s">
        <v>424</v>
      </c>
      <c r="I67" s="34" t="s">
        <v>421</v>
      </c>
      <c r="J67" s="34" t="s">
        <v>422</v>
      </c>
      <c r="K67" s="34" t="s">
        <v>411</v>
      </c>
      <c r="L67" s="34" t="s">
        <v>412</v>
      </c>
      <c r="M67" s="34" t="s">
        <v>423</v>
      </c>
      <c r="N67" s="38"/>
    </row>
    <row r="68" ht="22.9" customHeight="1" spans="1:14">
      <c r="A68" s="32"/>
      <c r="B68" s="34"/>
      <c r="C68" s="34"/>
      <c r="D68" s="49"/>
      <c r="E68" s="34" t="s">
        <v>405</v>
      </c>
      <c r="F68" s="34" t="s">
        <v>406</v>
      </c>
      <c r="G68" s="34" t="s">
        <v>407</v>
      </c>
      <c r="H68" s="34" t="s">
        <v>408</v>
      </c>
      <c r="I68" s="34" t="s">
        <v>409</v>
      </c>
      <c r="J68" s="34" t="s">
        <v>410</v>
      </c>
      <c r="K68" s="34" t="s">
        <v>411</v>
      </c>
      <c r="L68" s="34" t="s">
        <v>412</v>
      </c>
      <c r="M68" s="34" t="s">
        <v>413</v>
      </c>
      <c r="N68" s="38"/>
    </row>
    <row r="69" ht="22.9" customHeight="1" spans="1:14">
      <c r="A69" s="32"/>
      <c r="B69" s="34" t="s">
        <v>445</v>
      </c>
      <c r="C69" s="34" t="s">
        <v>325</v>
      </c>
      <c r="D69" s="49">
        <v>17.95</v>
      </c>
      <c r="E69" s="34" t="s">
        <v>405</v>
      </c>
      <c r="F69" s="34" t="s">
        <v>406</v>
      </c>
      <c r="G69" s="34" t="s">
        <v>407</v>
      </c>
      <c r="H69" s="34" t="s">
        <v>408</v>
      </c>
      <c r="I69" s="34" t="s">
        <v>409</v>
      </c>
      <c r="J69" s="34" t="s">
        <v>410</v>
      </c>
      <c r="K69" s="34" t="s">
        <v>411</v>
      </c>
      <c r="L69" s="34" t="s">
        <v>412</v>
      </c>
      <c r="M69" s="34" t="s">
        <v>413</v>
      </c>
      <c r="N69" s="38"/>
    </row>
    <row r="70" ht="22.9" customHeight="1" spans="1:14">
      <c r="A70" s="32"/>
      <c r="B70" s="34"/>
      <c r="C70" s="34"/>
      <c r="D70" s="49"/>
      <c r="E70" s="34" t="s">
        <v>405</v>
      </c>
      <c r="F70" s="34" t="s">
        <v>414</v>
      </c>
      <c r="G70" s="34" t="s">
        <v>419</v>
      </c>
      <c r="H70" s="34" t="s">
        <v>420</v>
      </c>
      <c r="I70" s="34" t="s">
        <v>421</v>
      </c>
      <c r="J70" s="34" t="s">
        <v>422</v>
      </c>
      <c r="K70" s="34" t="s">
        <v>411</v>
      </c>
      <c r="L70" s="34" t="s">
        <v>412</v>
      </c>
      <c r="M70" s="34" t="s">
        <v>423</v>
      </c>
      <c r="N70" s="38"/>
    </row>
    <row r="71" ht="22.9" customHeight="1" spans="1:14">
      <c r="A71" s="32"/>
      <c r="B71" s="34"/>
      <c r="C71" s="34"/>
      <c r="D71" s="49"/>
      <c r="E71" s="34" t="s">
        <v>405</v>
      </c>
      <c r="F71" s="34" t="s">
        <v>414</v>
      </c>
      <c r="G71" s="34" t="s">
        <v>415</v>
      </c>
      <c r="H71" s="34" t="s">
        <v>416</v>
      </c>
      <c r="I71" s="34" t="s">
        <v>409</v>
      </c>
      <c r="J71" s="34" t="s">
        <v>417</v>
      </c>
      <c r="K71" s="34" t="s">
        <v>418</v>
      </c>
      <c r="L71" s="34" t="s">
        <v>412</v>
      </c>
      <c r="M71" s="34" t="s">
        <v>413</v>
      </c>
      <c r="N71" s="38"/>
    </row>
    <row r="72" ht="22.9" customHeight="1" spans="1:14">
      <c r="A72" s="32"/>
      <c r="B72" s="34"/>
      <c r="C72" s="34"/>
      <c r="D72" s="49"/>
      <c r="E72" s="34" t="s">
        <v>405</v>
      </c>
      <c r="F72" s="34" t="s">
        <v>414</v>
      </c>
      <c r="G72" s="34" t="s">
        <v>415</v>
      </c>
      <c r="H72" s="34" t="s">
        <v>424</v>
      </c>
      <c r="I72" s="34" t="s">
        <v>421</v>
      </c>
      <c r="J72" s="34" t="s">
        <v>422</v>
      </c>
      <c r="K72" s="34" t="s">
        <v>411</v>
      </c>
      <c r="L72" s="34" t="s">
        <v>412</v>
      </c>
      <c r="M72" s="34" t="s">
        <v>423</v>
      </c>
      <c r="N72" s="38"/>
    </row>
    <row r="73" ht="22.9" customHeight="1" spans="1:14">
      <c r="A73" s="32"/>
      <c r="B73" s="34" t="s">
        <v>446</v>
      </c>
      <c r="C73" s="34" t="s">
        <v>325</v>
      </c>
      <c r="D73" s="49">
        <v>224.88</v>
      </c>
      <c r="E73" s="34" t="s">
        <v>405</v>
      </c>
      <c r="F73" s="34" t="s">
        <v>406</v>
      </c>
      <c r="G73" s="34" t="s">
        <v>407</v>
      </c>
      <c r="H73" s="34" t="s">
        <v>408</v>
      </c>
      <c r="I73" s="34" t="s">
        <v>409</v>
      </c>
      <c r="J73" s="34" t="s">
        <v>410</v>
      </c>
      <c r="K73" s="34" t="s">
        <v>411</v>
      </c>
      <c r="L73" s="34" t="s">
        <v>412</v>
      </c>
      <c r="M73" s="34" t="s">
        <v>413</v>
      </c>
      <c r="N73" s="38"/>
    </row>
    <row r="74" ht="22.9" customHeight="1" spans="1:14">
      <c r="A74" s="32"/>
      <c r="B74" s="34"/>
      <c r="C74" s="34"/>
      <c r="D74" s="49"/>
      <c r="E74" s="34" t="s">
        <v>405</v>
      </c>
      <c r="F74" s="34" t="s">
        <v>414</v>
      </c>
      <c r="G74" s="34" t="s">
        <v>419</v>
      </c>
      <c r="H74" s="34" t="s">
        <v>420</v>
      </c>
      <c r="I74" s="34" t="s">
        <v>421</v>
      </c>
      <c r="J74" s="34" t="s">
        <v>422</v>
      </c>
      <c r="K74" s="34" t="s">
        <v>411</v>
      </c>
      <c r="L74" s="34" t="s">
        <v>412</v>
      </c>
      <c r="M74" s="34" t="s">
        <v>423</v>
      </c>
      <c r="N74" s="38"/>
    </row>
    <row r="75" ht="22.9" customHeight="1" spans="1:14">
      <c r="A75" s="32"/>
      <c r="B75" s="34"/>
      <c r="C75" s="34"/>
      <c r="D75" s="49"/>
      <c r="E75" s="34" t="s">
        <v>405</v>
      </c>
      <c r="F75" s="34" t="s">
        <v>414</v>
      </c>
      <c r="G75" s="34" t="s">
        <v>415</v>
      </c>
      <c r="H75" s="34" t="s">
        <v>416</v>
      </c>
      <c r="I75" s="34" t="s">
        <v>409</v>
      </c>
      <c r="J75" s="34" t="s">
        <v>417</v>
      </c>
      <c r="K75" s="34" t="s">
        <v>418</v>
      </c>
      <c r="L75" s="34" t="s">
        <v>412</v>
      </c>
      <c r="M75" s="34" t="s">
        <v>413</v>
      </c>
      <c r="N75" s="38"/>
    </row>
    <row r="76" ht="22.9" customHeight="1" spans="1:14">
      <c r="A76" s="32"/>
      <c r="B76" s="34"/>
      <c r="C76" s="34"/>
      <c r="D76" s="49"/>
      <c r="E76" s="34" t="s">
        <v>405</v>
      </c>
      <c r="F76" s="34" t="s">
        <v>414</v>
      </c>
      <c r="G76" s="34" t="s">
        <v>415</v>
      </c>
      <c r="H76" s="34" t="s">
        <v>424</v>
      </c>
      <c r="I76" s="34" t="s">
        <v>421</v>
      </c>
      <c r="J76" s="34" t="s">
        <v>422</v>
      </c>
      <c r="K76" s="34" t="s">
        <v>411</v>
      </c>
      <c r="L76" s="34" t="s">
        <v>412</v>
      </c>
      <c r="M76" s="34" t="s">
        <v>423</v>
      </c>
      <c r="N76" s="38"/>
    </row>
    <row r="77" ht="22.9" customHeight="1" spans="1:14">
      <c r="A77" s="32"/>
      <c r="B77" s="34" t="s">
        <v>379</v>
      </c>
      <c r="C77" s="34" t="s">
        <v>325</v>
      </c>
      <c r="D77" s="49">
        <v>72</v>
      </c>
      <c r="E77" s="34" t="s">
        <v>447</v>
      </c>
      <c r="F77" s="34" t="s">
        <v>414</v>
      </c>
      <c r="G77" s="34" t="s">
        <v>432</v>
      </c>
      <c r="H77" s="34" t="s">
        <v>448</v>
      </c>
      <c r="I77" s="34" t="s">
        <v>449</v>
      </c>
      <c r="J77" s="34" t="s">
        <v>450</v>
      </c>
      <c r="K77" s="34" t="s">
        <v>451</v>
      </c>
      <c r="L77" s="34" t="s">
        <v>452</v>
      </c>
      <c r="M77" s="34" t="s">
        <v>423</v>
      </c>
      <c r="N77" s="38"/>
    </row>
    <row r="78" ht="22.9" customHeight="1" spans="1:14">
      <c r="A78" s="32"/>
      <c r="B78" s="34"/>
      <c r="C78" s="34"/>
      <c r="D78" s="49"/>
      <c r="E78" s="34" t="s">
        <v>447</v>
      </c>
      <c r="F78" s="34" t="s">
        <v>414</v>
      </c>
      <c r="G78" s="34" t="s">
        <v>453</v>
      </c>
      <c r="H78" s="34" t="s">
        <v>454</v>
      </c>
      <c r="I78" s="34" t="s">
        <v>449</v>
      </c>
      <c r="J78" s="34" t="s">
        <v>455</v>
      </c>
      <c r="K78" s="34" t="s">
        <v>456</v>
      </c>
      <c r="L78" s="34" t="s">
        <v>452</v>
      </c>
      <c r="M78" s="34" t="s">
        <v>423</v>
      </c>
      <c r="N78" s="38"/>
    </row>
    <row r="79" ht="22.9" customHeight="1" spans="1:14">
      <c r="A79" s="32"/>
      <c r="B79" s="34"/>
      <c r="C79" s="34"/>
      <c r="D79" s="49"/>
      <c r="E79" s="34" t="s">
        <v>447</v>
      </c>
      <c r="F79" s="34" t="s">
        <v>414</v>
      </c>
      <c r="G79" s="34" t="s">
        <v>415</v>
      </c>
      <c r="H79" s="34" t="s">
        <v>448</v>
      </c>
      <c r="I79" s="34" t="s">
        <v>449</v>
      </c>
      <c r="J79" s="34" t="s">
        <v>450</v>
      </c>
      <c r="K79" s="34" t="s">
        <v>451</v>
      </c>
      <c r="L79" s="34" t="s">
        <v>457</v>
      </c>
      <c r="M79" s="34" t="s">
        <v>423</v>
      </c>
      <c r="N79" s="38"/>
    </row>
    <row r="80" ht="22.9" customHeight="1" spans="1:14">
      <c r="A80" s="32"/>
      <c r="B80" s="34"/>
      <c r="C80" s="34"/>
      <c r="D80" s="49"/>
      <c r="E80" s="34" t="s">
        <v>447</v>
      </c>
      <c r="F80" s="34" t="s">
        <v>406</v>
      </c>
      <c r="G80" s="34" t="s">
        <v>458</v>
      </c>
      <c r="H80" s="34" t="s">
        <v>459</v>
      </c>
      <c r="I80" s="34" t="s">
        <v>449</v>
      </c>
      <c r="J80" s="34" t="s">
        <v>450</v>
      </c>
      <c r="K80" s="34" t="s">
        <v>451</v>
      </c>
      <c r="L80" s="34" t="s">
        <v>452</v>
      </c>
      <c r="M80" s="34" t="s">
        <v>423</v>
      </c>
      <c r="N80" s="38"/>
    </row>
    <row r="81" ht="22.9" customHeight="1" spans="1:14">
      <c r="A81" s="32"/>
      <c r="B81" s="34"/>
      <c r="C81" s="34"/>
      <c r="D81" s="49"/>
      <c r="E81" s="34" t="s">
        <v>447</v>
      </c>
      <c r="F81" s="34" t="s">
        <v>460</v>
      </c>
      <c r="G81" s="34" t="s">
        <v>461</v>
      </c>
      <c r="H81" s="34" t="s">
        <v>459</v>
      </c>
      <c r="I81" s="34" t="s">
        <v>449</v>
      </c>
      <c r="J81" s="34" t="s">
        <v>462</v>
      </c>
      <c r="K81" s="34" t="s">
        <v>411</v>
      </c>
      <c r="L81" s="34" t="s">
        <v>417</v>
      </c>
      <c r="M81" s="34" t="s">
        <v>423</v>
      </c>
      <c r="N81" s="38"/>
    </row>
    <row r="82" ht="22.9" customHeight="1" spans="1:14">
      <c r="A82" s="32"/>
      <c r="B82" s="34"/>
      <c r="C82" s="34"/>
      <c r="D82" s="49"/>
      <c r="E82" s="34" t="s">
        <v>447</v>
      </c>
      <c r="F82" s="34" t="s">
        <v>414</v>
      </c>
      <c r="G82" s="34" t="s">
        <v>419</v>
      </c>
      <c r="H82" s="34" t="s">
        <v>463</v>
      </c>
      <c r="I82" s="34" t="s">
        <v>449</v>
      </c>
      <c r="J82" s="34" t="s">
        <v>464</v>
      </c>
      <c r="K82" s="34" t="s">
        <v>465</v>
      </c>
      <c r="L82" s="34" t="s">
        <v>417</v>
      </c>
      <c r="M82" s="34" t="s">
        <v>423</v>
      </c>
      <c r="N82" s="38"/>
    </row>
    <row r="83" ht="22.9" customHeight="1" spans="1:14">
      <c r="A83" s="32"/>
      <c r="B83" s="34" t="s">
        <v>380</v>
      </c>
      <c r="C83" s="34" t="s">
        <v>325</v>
      </c>
      <c r="D83" s="49">
        <v>46.32</v>
      </c>
      <c r="E83" s="34" t="s">
        <v>466</v>
      </c>
      <c r="F83" s="34" t="s">
        <v>414</v>
      </c>
      <c r="G83" s="34" t="s">
        <v>415</v>
      </c>
      <c r="H83" s="34" t="s">
        <v>467</v>
      </c>
      <c r="I83" s="34" t="s">
        <v>449</v>
      </c>
      <c r="J83" s="34" t="s">
        <v>417</v>
      </c>
      <c r="K83" s="34" t="s">
        <v>451</v>
      </c>
      <c r="L83" s="34" t="s">
        <v>457</v>
      </c>
      <c r="M83" s="34" t="s">
        <v>423</v>
      </c>
      <c r="N83" s="38"/>
    </row>
    <row r="84" ht="22.9" customHeight="1" spans="1:14">
      <c r="A84" s="32"/>
      <c r="B84" s="34"/>
      <c r="C84" s="34"/>
      <c r="D84" s="49"/>
      <c r="E84" s="34" t="s">
        <v>466</v>
      </c>
      <c r="F84" s="34" t="s">
        <v>414</v>
      </c>
      <c r="G84" s="34" t="s">
        <v>453</v>
      </c>
      <c r="H84" s="34" t="s">
        <v>468</v>
      </c>
      <c r="I84" s="34" t="s">
        <v>449</v>
      </c>
      <c r="J84" s="34" t="s">
        <v>469</v>
      </c>
      <c r="K84" s="34" t="s">
        <v>456</v>
      </c>
      <c r="L84" s="34" t="s">
        <v>452</v>
      </c>
      <c r="M84" s="34" t="s">
        <v>423</v>
      </c>
      <c r="N84" s="38"/>
    </row>
    <row r="85" ht="22.9" customHeight="1" spans="1:14">
      <c r="A85" s="32"/>
      <c r="B85" s="34"/>
      <c r="C85" s="34"/>
      <c r="D85" s="49"/>
      <c r="E85" s="34" t="s">
        <v>466</v>
      </c>
      <c r="F85" s="34" t="s">
        <v>414</v>
      </c>
      <c r="G85" s="34" t="s">
        <v>419</v>
      </c>
      <c r="H85" s="34" t="s">
        <v>463</v>
      </c>
      <c r="I85" s="34" t="s">
        <v>449</v>
      </c>
      <c r="J85" s="34" t="s">
        <v>464</v>
      </c>
      <c r="K85" s="34" t="s">
        <v>465</v>
      </c>
      <c r="L85" s="34" t="s">
        <v>417</v>
      </c>
      <c r="M85" s="34" t="s">
        <v>423</v>
      </c>
      <c r="N85" s="38"/>
    </row>
    <row r="86" ht="22.9" customHeight="1" spans="1:14">
      <c r="A86" s="32"/>
      <c r="B86" s="34"/>
      <c r="C86" s="34"/>
      <c r="D86" s="49"/>
      <c r="E86" s="34" t="s">
        <v>466</v>
      </c>
      <c r="F86" s="34" t="s">
        <v>460</v>
      </c>
      <c r="G86" s="34" t="s">
        <v>461</v>
      </c>
      <c r="H86" s="34" t="s">
        <v>466</v>
      </c>
      <c r="I86" s="34" t="s">
        <v>449</v>
      </c>
      <c r="J86" s="34" t="s">
        <v>462</v>
      </c>
      <c r="K86" s="34" t="s">
        <v>411</v>
      </c>
      <c r="L86" s="34" t="s">
        <v>417</v>
      </c>
      <c r="M86" s="34" t="s">
        <v>423</v>
      </c>
      <c r="N86" s="38"/>
    </row>
    <row r="87" ht="22.9" customHeight="1" spans="1:14">
      <c r="A87" s="32"/>
      <c r="B87" s="34"/>
      <c r="C87" s="34"/>
      <c r="D87" s="49"/>
      <c r="E87" s="34" t="s">
        <v>466</v>
      </c>
      <c r="F87" s="34" t="s">
        <v>414</v>
      </c>
      <c r="G87" s="34" t="s">
        <v>432</v>
      </c>
      <c r="H87" s="34" t="s">
        <v>466</v>
      </c>
      <c r="I87" s="34" t="s">
        <v>449</v>
      </c>
      <c r="J87" s="34" t="s">
        <v>417</v>
      </c>
      <c r="K87" s="34" t="s">
        <v>451</v>
      </c>
      <c r="L87" s="34" t="s">
        <v>452</v>
      </c>
      <c r="M87" s="34" t="s">
        <v>423</v>
      </c>
      <c r="N87" s="38"/>
    </row>
    <row r="88" ht="22.9" customHeight="1" spans="1:14">
      <c r="A88" s="32"/>
      <c r="B88" s="34"/>
      <c r="C88" s="34"/>
      <c r="D88" s="49"/>
      <c r="E88" s="34" t="s">
        <v>466</v>
      </c>
      <c r="F88" s="34" t="s">
        <v>406</v>
      </c>
      <c r="G88" s="34" t="s">
        <v>458</v>
      </c>
      <c r="H88" s="34" t="s">
        <v>466</v>
      </c>
      <c r="I88" s="34" t="s">
        <v>449</v>
      </c>
      <c r="J88" s="34" t="s">
        <v>417</v>
      </c>
      <c r="K88" s="34" t="s">
        <v>451</v>
      </c>
      <c r="L88" s="34" t="s">
        <v>452</v>
      </c>
      <c r="M88" s="34" t="s">
        <v>423</v>
      </c>
      <c r="N88" s="38"/>
    </row>
    <row r="89" ht="22.9" customHeight="1" spans="1:14">
      <c r="A89" s="32"/>
      <c r="B89" s="34" t="s">
        <v>381</v>
      </c>
      <c r="C89" s="34" t="s">
        <v>325</v>
      </c>
      <c r="D89" s="49">
        <v>6.23</v>
      </c>
      <c r="E89" s="34" t="s">
        <v>470</v>
      </c>
      <c r="F89" s="34" t="s">
        <v>406</v>
      </c>
      <c r="G89" s="34" t="s">
        <v>458</v>
      </c>
      <c r="H89" s="34" t="s">
        <v>470</v>
      </c>
      <c r="I89" s="34" t="s">
        <v>449</v>
      </c>
      <c r="J89" s="34" t="s">
        <v>471</v>
      </c>
      <c r="K89" s="34" t="s">
        <v>451</v>
      </c>
      <c r="L89" s="34" t="s">
        <v>452</v>
      </c>
      <c r="M89" s="34" t="s">
        <v>423</v>
      </c>
      <c r="N89" s="38"/>
    </row>
    <row r="90" ht="22.9" customHeight="1" spans="1:14">
      <c r="A90" s="32"/>
      <c r="B90" s="34"/>
      <c r="C90" s="34"/>
      <c r="D90" s="49"/>
      <c r="E90" s="34" t="s">
        <v>470</v>
      </c>
      <c r="F90" s="34" t="s">
        <v>460</v>
      </c>
      <c r="G90" s="34" t="s">
        <v>461</v>
      </c>
      <c r="H90" s="34" t="s">
        <v>470</v>
      </c>
      <c r="I90" s="34" t="s">
        <v>449</v>
      </c>
      <c r="J90" s="34" t="s">
        <v>462</v>
      </c>
      <c r="K90" s="34" t="s">
        <v>411</v>
      </c>
      <c r="L90" s="34" t="s">
        <v>417</v>
      </c>
      <c r="M90" s="34" t="s">
        <v>423</v>
      </c>
      <c r="N90" s="38"/>
    </row>
    <row r="91" ht="22.9" customHeight="1" spans="1:14">
      <c r="A91" s="32"/>
      <c r="B91" s="34"/>
      <c r="C91" s="34"/>
      <c r="D91" s="49"/>
      <c r="E91" s="34" t="s">
        <v>470</v>
      </c>
      <c r="F91" s="34" t="s">
        <v>414</v>
      </c>
      <c r="G91" s="34" t="s">
        <v>415</v>
      </c>
      <c r="H91" s="34" t="s">
        <v>470</v>
      </c>
      <c r="I91" s="34" t="s">
        <v>449</v>
      </c>
      <c r="J91" s="34" t="s">
        <v>471</v>
      </c>
      <c r="K91" s="34" t="s">
        <v>451</v>
      </c>
      <c r="L91" s="34" t="s">
        <v>457</v>
      </c>
      <c r="M91" s="34" t="s">
        <v>423</v>
      </c>
      <c r="N91" s="38"/>
    </row>
    <row r="92" ht="22.9" customHeight="1" spans="1:14">
      <c r="A92" s="32"/>
      <c r="B92" s="34"/>
      <c r="C92" s="34"/>
      <c r="D92" s="49"/>
      <c r="E92" s="34" t="s">
        <v>470</v>
      </c>
      <c r="F92" s="34" t="s">
        <v>414</v>
      </c>
      <c r="G92" s="34" t="s">
        <v>453</v>
      </c>
      <c r="H92" s="34" t="s">
        <v>472</v>
      </c>
      <c r="I92" s="34" t="s">
        <v>449</v>
      </c>
      <c r="J92" s="34" t="s">
        <v>473</v>
      </c>
      <c r="K92" s="34" t="s">
        <v>456</v>
      </c>
      <c r="L92" s="34" t="s">
        <v>452</v>
      </c>
      <c r="M92" s="34" t="s">
        <v>423</v>
      </c>
      <c r="N92" s="38"/>
    </row>
    <row r="93" ht="22.9" customHeight="1" spans="1:14">
      <c r="A93" s="32"/>
      <c r="B93" s="34"/>
      <c r="C93" s="34"/>
      <c r="D93" s="49"/>
      <c r="E93" s="34" t="s">
        <v>470</v>
      </c>
      <c r="F93" s="34" t="s">
        <v>414</v>
      </c>
      <c r="G93" s="34" t="s">
        <v>432</v>
      </c>
      <c r="H93" s="34" t="s">
        <v>470</v>
      </c>
      <c r="I93" s="34" t="s">
        <v>449</v>
      </c>
      <c r="J93" s="34" t="s">
        <v>410</v>
      </c>
      <c r="K93" s="34" t="s">
        <v>474</v>
      </c>
      <c r="L93" s="34" t="s">
        <v>452</v>
      </c>
      <c r="M93" s="34" t="s">
        <v>423</v>
      </c>
      <c r="N93" s="38"/>
    </row>
    <row r="94" ht="22.9" customHeight="1" spans="1:14">
      <c r="A94" s="32"/>
      <c r="B94" s="34"/>
      <c r="C94" s="34"/>
      <c r="D94" s="49"/>
      <c r="E94" s="34" t="s">
        <v>470</v>
      </c>
      <c r="F94" s="34" t="s">
        <v>414</v>
      </c>
      <c r="G94" s="34" t="s">
        <v>419</v>
      </c>
      <c r="H94" s="34" t="s">
        <v>463</v>
      </c>
      <c r="I94" s="34" t="s">
        <v>449</v>
      </c>
      <c r="J94" s="34" t="s">
        <v>464</v>
      </c>
      <c r="K94" s="34" t="s">
        <v>465</v>
      </c>
      <c r="L94" s="34" t="s">
        <v>417</v>
      </c>
      <c r="M94" s="34" t="s">
        <v>423</v>
      </c>
      <c r="N94" s="38"/>
    </row>
    <row r="95" ht="22.9" customHeight="1" spans="1:14">
      <c r="A95" s="32"/>
      <c r="B95" s="34" t="s">
        <v>382</v>
      </c>
      <c r="C95" s="34" t="s">
        <v>325</v>
      </c>
      <c r="D95" s="49">
        <v>1.02</v>
      </c>
      <c r="E95" s="34" t="s">
        <v>475</v>
      </c>
      <c r="F95" s="34" t="s">
        <v>460</v>
      </c>
      <c r="G95" s="34" t="s">
        <v>461</v>
      </c>
      <c r="H95" s="34" t="s">
        <v>475</v>
      </c>
      <c r="I95" s="34" t="s">
        <v>449</v>
      </c>
      <c r="J95" s="34" t="s">
        <v>462</v>
      </c>
      <c r="K95" s="34" t="s">
        <v>411</v>
      </c>
      <c r="L95" s="34" t="s">
        <v>417</v>
      </c>
      <c r="M95" s="34" t="s">
        <v>423</v>
      </c>
      <c r="N95" s="38"/>
    </row>
    <row r="96" ht="22.9" customHeight="1" spans="1:14">
      <c r="A96" s="32"/>
      <c r="B96" s="34"/>
      <c r="C96" s="34"/>
      <c r="D96" s="49"/>
      <c r="E96" s="34" t="s">
        <v>475</v>
      </c>
      <c r="F96" s="34" t="s">
        <v>414</v>
      </c>
      <c r="G96" s="34" t="s">
        <v>432</v>
      </c>
      <c r="H96" s="34" t="s">
        <v>475</v>
      </c>
      <c r="I96" s="34" t="s">
        <v>449</v>
      </c>
      <c r="J96" s="34" t="s">
        <v>410</v>
      </c>
      <c r="K96" s="34" t="s">
        <v>476</v>
      </c>
      <c r="L96" s="34" t="s">
        <v>452</v>
      </c>
      <c r="M96" s="34" t="s">
        <v>423</v>
      </c>
      <c r="N96" s="38"/>
    </row>
    <row r="97" ht="22.9" customHeight="1" spans="1:14">
      <c r="A97" s="32"/>
      <c r="B97" s="34"/>
      <c r="C97" s="34"/>
      <c r="D97" s="49"/>
      <c r="E97" s="34" t="s">
        <v>475</v>
      </c>
      <c r="F97" s="34" t="s">
        <v>406</v>
      </c>
      <c r="G97" s="34" t="s">
        <v>458</v>
      </c>
      <c r="H97" s="34" t="s">
        <v>475</v>
      </c>
      <c r="I97" s="34" t="s">
        <v>449</v>
      </c>
      <c r="J97" s="34" t="s">
        <v>477</v>
      </c>
      <c r="K97" s="34" t="s">
        <v>451</v>
      </c>
      <c r="L97" s="34" t="s">
        <v>452</v>
      </c>
      <c r="M97" s="34" t="s">
        <v>423</v>
      </c>
      <c r="N97" s="38"/>
    </row>
    <row r="98" ht="22.9" customHeight="1" spans="1:14">
      <c r="A98" s="32"/>
      <c r="B98" s="34"/>
      <c r="C98" s="34"/>
      <c r="D98" s="49"/>
      <c r="E98" s="34" t="s">
        <v>475</v>
      </c>
      <c r="F98" s="34" t="s">
        <v>414</v>
      </c>
      <c r="G98" s="34" t="s">
        <v>453</v>
      </c>
      <c r="H98" s="34" t="s">
        <v>478</v>
      </c>
      <c r="I98" s="34" t="s">
        <v>449</v>
      </c>
      <c r="J98" s="34" t="s">
        <v>479</v>
      </c>
      <c r="K98" s="34" t="s">
        <v>456</v>
      </c>
      <c r="L98" s="34" t="s">
        <v>452</v>
      </c>
      <c r="M98" s="34" t="s">
        <v>423</v>
      </c>
      <c r="N98" s="38"/>
    </row>
    <row r="99" ht="22.9" customHeight="1" spans="1:14">
      <c r="A99" s="32"/>
      <c r="B99" s="34"/>
      <c r="C99" s="34"/>
      <c r="D99" s="49"/>
      <c r="E99" s="34" t="s">
        <v>475</v>
      </c>
      <c r="F99" s="34" t="s">
        <v>414</v>
      </c>
      <c r="G99" s="34" t="s">
        <v>415</v>
      </c>
      <c r="H99" s="34" t="s">
        <v>475</v>
      </c>
      <c r="I99" s="34" t="s">
        <v>449</v>
      </c>
      <c r="J99" s="34" t="s">
        <v>477</v>
      </c>
      <c r="K99" s="34" t="s">
        <v>451</v>
      </c>
      <c r="L99" s="34" t="s">
        <v>457</v>
      </c>
      <c r="M99" s="34" t="s">
        <v>423</v>
      </c>
      <c r="N99" s="38"/>
    </row>
    <row r="100" ht="22.9" customHeight="1" spans="1:14">
      <c r="A100" s="32"/>
      <c r="B100" s="34"/>
      <c r="C100" s="34"/>
      <c r="D100" s="49"/>
      <c r="E100" s="34" t="s">
        <v>475</v>
      </c>
      <c r="F100" s="34" t="s">
        <v>414</v>
      </c>
      <c r="G100" s="34" t="s">
        <v>419</v>
      </c>
      <c r="H100" s="34" t="s">
        <v>463</v>
      </c>
      <c r="I100" s="34" t="s">
        <v>449</v>
      </c>
      <c r="J100" s="34" t="s">
        <v>464</v>
      </c>
      <c r="K100" s="34" t="s">
        <v>465</v>
      </c>
      <c r="L100" s="34" t="s">
        <v>417</v>
      </c>
      <c r="M100" s="34" t="s">
        <v>423</v>
      </c>
      <c r="N100" s="38"/>
    </row>
    <row r="101" ht="22.9" customHeight="1" spans="1:14">
      <c r="A101" s="32"/>
      <c r="B101" s="34" t="s">
        <v>383</v>
      </c>
      <c r="C101" s="34" t="s">
        <v>325</v>
      </c>
      <c r="D101" s="49">
        <v>3.64</v>
      </c>
      <c r="E101" s="34" t="s">
        <v>480</v>
      </c>
      <c r="F101" s="34" t="s">
        <v>406</v>
      </c>
      <c r="G101" s="34" t="s">
        <v>458</v>
      </c>
      <c r="H101" s="34" t="s">
        <v>480</v>
      </c>
      <c r="I101" s="34" t="s">
        <v>449</v>
      </c>
      <c r="J101" s="34" t="s">
        <v>481</v>
      </c>
      <c r="K101" s="34" t="s">
        <v>451</v>
      </c>
      <c r="L101" s="34" t="s">
        <v>452</v>
      </c>
      <c r="M101" s="34" t="s">
        <v>423</v>
      </c>
      <c r="N101" s="38"/>
    </row>
    <row r="102" ht="22.9" customHeight="1" spans="1:14">
      <c r="A102" s="32"/>
      <c r="B102" s="34"/>
      <c r="C102" s="34"/>
      <c r="D102" s="49"/>
      <c r="E102" s="34" t="s">
        <v>480</v>
      </c>
      <c r="F102" s="34" t="s">
        <v>414</v>
      </c>
      <c r="G102" s="34" t="s">
        <v>453</v>
      </c>
      <c r="H102" s="34" t="s">
        <v>482</v>
      </c>
      <c r="I102" s="34" t="s">
        <v>449</v>
      </c>
      <c r="J102" s="34" t="s">
        <v>483</v>
      </c>
      <c r="K102" s="34" t="s">
        <v>456</v>
      </c>
      <c r="L102" s="34" t="s">
        <v>452</v>
      </c>
      <c r="M102" s="34" t="s">
        <v>423</v>
      </c>
      <c r="N102" s="38"/>
    </row>
    <row r="103" ht="22.9" customHeight="1" spans="1:14">
      <c r="A103" s="32"/>
      <c r="B103" s="34"/>
      <c r="C103" s="34"/>
      <c r="D103" s="49"/>
      <c r="E103" s="34" t="s">
        <v>480</v>
      </c>
      <c r="F103" s="34" t="s">
        <v>414</v>
      </c>
      <c r="G103" s="34" t="s">
        <v>415</v>
      </c>
      <c r="H103" s="34" t="s">
        <v>480</v>
      </c>
      <c r="I103" s="34" t="s">
        <v>449</v>
      </c>
      <c r="J103" s="34" t="s">
        <v>481</v>
      </c>
      <c r="K103" s="34" t="s">
        <v>451</v>
      </c>
      <c r="L103" s="34" t="s">
        <v>457</v>
      </c>
      <c r="M103" s="34" t="s">
        <v>423</v>
      </c>
      <c r="N103" s="38"/>
    </row>
    <row r="104" ht="22.9" customHeight="1" spans="1:14">
      <c r="A104" s="32"/>
      <c r="B104" s="34"/>
      <c r="C104" s="34"/>
      <c r="D104" s="49"/>
      <c r="E104" s="34" t="s">
        <v>480</v>
      </c>
      <c r="F104" s="34" t="s">
        <v>460</v>
      </c>
      <c r="G104" s="34" t="s">
        <v>461</v>
      </c>
      <c r="H104" s="34" t="s">
        <v>480</v>
      </c>
      <c r="I104" s="34" t="s">
        <v>449</v>
      </c>
      <c r="J104" s="34" t="s">
        <v>462</v>
      </c>
      <c r="K104" s="34" t="s">
        <v>411</v>
      </c>
      <c r="L104" s="34" t="s">
        <v>417</v>
      </c>
      <c r="M104" s="34" t="s">
        <v>423</v>
      </c>
      <c r="N104" s="38"/>
    </row>
    <row r="105" ht="22.9" customHeight="1" spans="1:14">
      <c r="A105" s="32"/>
      <c r="B105" s="34"/>
      <c r="C105" s="34"/>
      <c r="D105" s="49"/>
      <c r="E105" s="34" t="s">
        <v>480</v>
      </c>
      <c r="F105" s="34" t="s">
        <v>414</v>
      </c>
      <c r="G105" s="34" t="s">
        <v>419</v>
      </c>
      <c r="H105" s="34" t="s">
        <v>463</v>
      </c>
      <c r="I105" s="34" t="s">
        <v>449</v>
      </c>
      <c r="J105" s="34" t="s">
        <v>464</v>
      </c>
      <c r="K105" s="34" t="s">
        <v>465</v>
      </c>
      <c r="L105" s="34" t="s">
        <v>417</v>
      </c>
      <c r="M105" s="34" t="s">
        <v>423</v>
      </c>
      <c r="N105" s="38"/>
    </row>
    <row r="106" ht="22.9" customHeight="1" spans="1:14">
      <c r="A106" s="32"/>
      <c r="B106" s="34"/>
      <c r="C106" s="34"/>
      <c r="D106" s="49"/>
      <c r="E106" s="34" t="s">
        <v>480</v>
      </c>
      <c r="F106" s="34" t="s">
        <v>414</v>
      </c>
      <c r="G106" s="34" t="s">
        <v>432</v>
      </c>
      <c r="H106" s="34" t="s">
        <v>480</v>
      </c>
      <c r="I106" s="34" t="s">
        <v>449</v>
      </c>
      <c r="J106" s="34" t="s">
        <v>481</v>
      </c>
      <c r="K106" s="34" t="s">
        <v>451</v>
      </c>
      <c r="L106" s="34" t="s">
        <v>452</v>
      </c>
      <c r="M106" s="34" t="s">
        <v>423</v>
      </c>
      <c r="N106" s="38"/>
    </row>
    <row r="107" ht="22.9" customHeight="1" spans="1:14">
      <c r="A107" s="32"/>
      <c r="B107" s="34" t="s">
        <v>384</v>
      </c>
      <c r="C107" s="34" t="s">
        <v>325</v>
      </c>
      <c r="D107" s="49">
        <v>2.49</v>
      </c>
      <c r="E107" s="34" t="s">
        <v>484</v>
      </c>
      <c r="F107" s="34" t="s">
        <v>414</v>
      </c>
      <c r="G107" s="34" t="s">
        <v>453</v>
      </c>
      <c r="H107" s="34" t="s">
        <v>485</v>
      </c>
      <c r="I107" s="34" t="s">
        <v>449</v>
      </c>
      <c r="J107" s="34" t="s">
        <v>486</v>
      </c>
      <c r="K107" s="34" t="s">
        <v>456</v>
      </c>
      <c r="L107" s="34" t="s">
        <v>452</v>
      </c>
      <c r="M107" s="34" t="s">
        <v>423</v>
      </c>
      <c r="N107" s="38"/>
    </row>
    <row r="108" ht="22.9" customHeight="1" spans="1:14">
      <c r="A108" s="32"/>
      <c r="B108" s="34"/>
      <c r="C108" s="34"/>
      <c r="D108" s="49"/>
      <c r="E108" s="34" t="s">
        <v>484</v>
      </c>
      <c r="F108" s="34" t="s">
        <v>414</v>
      </c>
      <c r="G108" s="34" t="s">
        <v>415</v>
      </c>
      <c r="H108" s="34" t="s">
        <v>487</v>
      </c>
      <c r="I108" s="34" t="s">
        <v>449</v>
      </c>
      <c r="J108" s="34" t="s">
        <v>471</v>
      </c>
      <c r="K108" s="34" t="s">
        <v>488</v>
      </c>
      <c r="L108" s="34" t="s">
        <v>457</v>
      </c>
      <c r="M108" s="34" t="s">
        <v>423</v>
      </c>
      <c r="N108" s="38"/>
    </row>
    <row r="109" ht="22.9" customHeight="1" spans="1:14">
      <c r="A109" s="32"/>
      <c r="B109" s="34"/>
      <c r="C109" s="34"/>
      <c r="D109" s="49"/>
      <c r="E109" s="34" t="s">
        <v>484</v>
      </c>
      <c r="F109" s="34" t="s">
        <v>414</v>
      </c>
      <c r="G109" s="34" t="s">
        <v>419</v>
      </c>
      <c r="H109" s="34" t="s">
        <v>463</v>
      </c>
      <c r="I109" s="34" t="s">
        <v>449</v>
      </c>
      <c r="J109" s="34" t="s">
        <v>464</v>
      </c>
      <c r="K109" s="34" t="s">
        <v>465</v>
      </c>
      <c r="L109" s="34" t="s">
        <v>417</v>
      </c>
      <c r="M109" s="34" t="s">
        <v>423</v>
      </c>
      <c r="N109" s="38"/>
    </row>
    <row r="110" ht="22.9" customHeight="1" spans="1:14">
      <c r="A110" s="32"/>
      <c r="B110" s="34"/>
      <c r="C110" s="34"/>
      <c r="D110" s="49"/>
      <c r="E110" s="34" t="s">
        <v>484</v>
      </c>
      <c r="F110" s="34" t="s">
        <v>414</v>
      </c>
      <c r="G110" s="34" t="s">
        <v>432</v>
      </c>
      <c r="H110" s="34" t="s">
        <v>487</v>
      </c>
      <c r="I110" s="34" t="s">
        <v>449</v>
      </c>
      <c r="J110" s="34" t="s">
        <v>489</v>
      </c>
      <c r="K110" s="34" t="s">
        <v>476</v>
      </c>
      <c r="L110" s="34" t="s">
        <v>452</v>
      </c>
      <c r="M110" s="34" t="s">
        <v>423</v>
      </c>
      <c r="N110" s="38"/>
    </row>
    <row r="111" ht="22.9" customHeight="1" spans="1:14">
      <c r="A111" s="32"/>
      <c r="B111" s="34"/>
      <c r="C111" s="34"/>
      <c r="D111" s="49"/>
      <c r="E111" s="34" t="s">
        <v>484</v>
      </c>
      <c r="F111" s="34" t="s">
        <v>460</v>
      </c>
      <c r="G111" s="34" t="s">
        <v>461</v>
      </c>
      <c r="H111" s="34" t="s">
        <v>487</v>
      </c>
      <c r="I111" s="34" t="s">
        <v>449</v>
      </c>
      <c r="J111" s="34" t="s">
        <v>462</v>
      </c>
      <c r="K111" s="34" t="s">
        <v>411</v>
      </c>
      <c r="L111" s="34" t="s">
        <v>417</v>
      </c>
      <c r="M111" s="34" t="s">
        <v>423</v>
      </c>
      <c r="N111" s="38"/>
    </row>
    <row r="112" ht="22.9" customHeight="1" spans="1:14">
      <c r="A112" s="32"/>
      <c r="B112" s="34"/>
      <c r="C112" s="34"/>
      <c r="D112" s="49"/>
      <c r="E112" s="34" t="s">
        <v>484</v>
      </c>
      <c r="F112" s="34" t="s">
        <v>406</v>
      </c>
      <c r="G112" s="34" t="s">
        <v>458</v>
      </c>
      <c r="H112" s="34" t="s">
        <v>487</v>
      </c>
      <c r="I112" s="34" t="s">
        <v>449</v>
      </c>
      <c r="J112" s="34" t="s">
        <v>471</v>
      </c>
      <c r="K112" s="34" t="s">
        <v>451</v>
      </c>
      <c r="L112" s="34" t="s">
        <v>452</v>
      </c>
      <c r="M112" s="34" t="s">
        <v>423</v>
      </c>
      <c r="N112" s="38"/>
    </row>
    <row r="113" ht="22.9" customHeight="1" spans="1:14">
      <c r="A113" s="32"/>
      <c r="B113" s="34" t="s">
        <v>490</v>
      </c>
      <c r="C113" s="34" t="s">
        <v>325</v>
      </c>
      <c r="D113" s="49">
        <v>0.91</v>
      </c>
      <c r="E113" s="34" t="s">
        <v>430</v>
      </c>
      <c r="F113" s="34" t="s">
        <v>414</v>
      </c>
      <c r="G113" s="34" t="s">
        <v>415</v>
      </c>
      <c r="H113" s="34" t="s">
        <v>416</v>
      </c>
      <c r="I113" s="34" t="s">
        <v>409</v>
      </c>
      <c r="J113" s="34" t="s">
        <v>417</v>
      </c>
      <c r="K113" s="34" t="s">
        <v>418</v>
      </c>
      <c r="L113" s="34" t="s">
        <v>412</v>
      </c>
      <c r="M113" s="34" t="s">
        <v>413</v>
      </c>
      <c r="N113" s="38"/>
    </row>
    <row r="114" ht="22.9" customHeight="1" spans="1:14">
      <c r="A114" s="32"/>
      <c r="B114" s="34"/>
      <c r="C114" s="34"/>
      <c r="D114" s="49"/>
      <c r="E114" s="34" t="s">
        <v>430</v>
      </c>
      <c r="F114" s="34" t="s">
        <v>406</v>
      </c>
      <c r="G114" s="34" t="s">
        <v>407</v>
      </c>
      <c r="H114" s="34" t="s">
        <v>434</v>
      </c>
      <c r="I114" s="34" t="s">
        <v>421</v>
      </c>
      <c r="J114" s="34" t="s">
        <v>422</v>
      </c>
      <c r="K114" s="34" t="s">
        <v>411</v>
      </c>
      <c r="L114" s="34" t="s">
        <v>412</v>
      </c>
      <c r="M114" s="34" t="s">
        <v>423</v>
      </c>
      <c r="N114" s="38"/>
    </row>
    <row r="115" ht="22.9" customHeight="1" spans="1:14">
      <c r="A115" s="32"/>
      <c r="B115" s="34"/>
      <c r="C115" s="34"/>
      <c r="D115" s="49"/>
      <c r="E115" s="34" t="s">
        <v>430</v>
      </c>
      <c r="F115" s="34" t="s">
        <v>414</v>
      </c>
      <c r="G115" s="34" t="s">
        <v>432</v>
      </c>
      <c r="H115" s="34" t="s">
        <v>433</v>
      </c>
      <c r="I115" s="34" t="s">
        <v>409</v>
      </c>
      <c r="J115" s="34" t="s">
        <v>410</v>
      </c>
      <c r="K115" s="34" t="s">
        <v>411</v>
      </c>
      <c r="L115" s="34" t="s">
        <v>412</v>
      </c>
      <c r="M115" s="34" t="s">
        <v>413</v>
      </c>
      <c r="N115" s="38"/>
    </row>
    <row r="116" ht="22.9" customHeight="1" spans="1:14">
      <c r="A116" s="32"/>
      <c r="B116" s="34"/>
      <c r="C116" s="34"/>
      <c r="D116" s="49"/>
      <c r="E116" s="34" t="s">
        <v>430</v>
      </c>
      <c r="F116" s="34" t="s">
        <v>406</v>
      </c>
      <c r="G116" s="34" t="s">
        <v>407</v>
      </c>
      <c r="H116" s="34" t="s">
        <v>431</v>
      </c>
      <c r="I116" s="34" t="s">
        <v>409</v>
      </c>
      <c r="J116" s="34" t="s">
        <v>422</v>
      </c>
      <c r="K116" s="34" t="s">
        <v>411</v>
      </c>
      <c r="L116" s="34" t="s">
        <v>412</v>
      </c>
      <c r="M116" s="34" t="s">
        <v>413</v>
      </c>
      <c r="N116" s="38"/>
    </row>
    <row r="117" ht="22.9" customHeight="1" spans="1:14">
      <c r="A117" s="32"/>
      <c r="B117" s="34" t="s">
        <v>491</v>
      </c>
      <c r="C117" s="34" t="s">
        <v>325</v>
      </c>
      <c r="D117" s="49">
        <v>1.32</v>
      </c>
      <c r="E117" s="34" t="s">
        <v>430</v>
      </c>
      <c r="F117" s="34" t="s">
        <v>406</v>
      </c>
      <c r="G117" s="34" t="s">
        <v>407</v>
      </c>
      <c r="H117" s="34" t="s">
        <v>434</v>
      </c>
      <c r="I117" s="34" t="s">
        <v>421</v>
      </c>
      <c r="J117" s="34" t="s">
        <v>422</v>
      </c>
      <c r="K117" s="34" t="s">
        <v>411</v>
      </c>
      <c r="L117" s="34" t="s">
        <v>412</v>
      </c>
      <c r="M117" s="34" t="s">
        <v>423</v>
      </c>
      <c r="N117" s="38"/>
    </row>
    <row r="118" ht="22.9" customHeight="1" spans="1:14">
      <c r="A118" s="32"/>
      <c r="B118" s="34"/>
      <c r="C118" s="34"/>
      <c r="D118" s="49"/>
      <c r="E118" s="34" t="s">
        <v>430</v>
      </c>
      <c r="F118" s="34" t="s">
        <v>406</v>
      </c>
      <c r="G118" s="34" t="s">
        <v>407</v>
      </c>
      <c r="H118" s="34" t="s">
        <v>431</v>
      </c>
      <c r="I118" s="34" t="s">
        <v>409</v>
      </c>
      <c r="J118" s="34" t="s">
        <v>422</v>
      </c>
      <c r="K118" s="34" t="s">
        <v>411</v>
      </c>
      <c r="L118" s="34" t="s">
        <v>412</v>
      </c>
      <c r="M118" s="34" t="s">
        <v>413</v>
      </c>
      <c r="N118" s="38"/>
    </row>
    <row r="119" ht="22.9" customHeight="1" spans="1:14">
      <c r="A119" s="32"/>
      <c r="B119" s="34"/>
      <c r="C119" s="34"/>
      <c r="D119" s="49"/>
      <c r="E119" s="34" t="s">
        <v>430</v>
      </c>
      <c r="F119" s="34" t="s">
        <v>414</v>
      </c>
      <c r="G119" s="34" t="s">
        <v>415</v>
      </c>
      <c r="H119" s="34" t="s">
        <v>416</v>
      </c>
      <c r="I119" s="34" t="s">
        <v>409</v>
      </c>
      <c r="J119" s="34" t="s">
        <v>417</v>
      </c>
      <c r="K119" s="34" t="s">
        <v>418</v>
      </c>
      <c r="L119" s="34" t="s">
        <v>412</v>
      </c>
      <c r="M119" s="34" t="s">
        <v>413</v>
      </c>
      <c r="N119" s="38"/>
    </row>
    <row r="120" ht="22.9" customHeight="1" spans="1:14">
      <c r="A120" s="32"/>
      <c r="B120" s="34"/>
      <c r="C120" s="34"/>
      <c r="D120" s="49"/>
      <c r="E120" s="34" t="s">
        <v>430</v>
      </c>
      <c r="F120" s="34" t="s">
        <v>414</v>
      </c>
      <c r="G120" s="34" t="s">
        <v>432</v>
      </c>
      <c r="H120" s="34" t="s">
        <v>433</v>
      </c>
      <c r="I120" s="34" t="s">
        <v>409</v>
      </c>
      <c r="J120" s="34" t="s">
        <v>410</v>
      </c>
      <c r="K120" s="34" t="s">
        <v>411</v>
      </c>
      <c r="L120" s="34" t="s">
        <v>412</v>
      </c>
      <c r="M120" s="34" t="s">
        <v>413</v>
      </c>
      <c r="N120" s="38"/>
    </row>
    <row r="121" ht="22.9" customHeight="1" spans="1:14">
      <c r="A121" s="32"/>
      <c r="B121" s="34" t="s">
        <v>492</v>
      </c>
      <c r="C121" s="34" t="s">
        <v>325</v>
      </c>
      <c r="D121" s="49">
        <v>30.01</v>
      </c>
      <c r="E121" s="34" t="s">
        <v>430</v>
      </c>
      <c r="F121" s="34" t="s">
        <v>414</v>
      </c>
      <c r="G121" s="34" t="s">
        <v>415</v>
      </c>
      <c r="H121" s="34" t="s">
        <v>416</v>
      </c>
      <c r="I121" s="34" t="s">
        <v>409</v>
      </c>
      <c r="J121" s="34" t="s">
        <v>417</v>
      </c>
      <c r="K121" s="34" t="s">
        <v>418</v>
      </c>
      <c r="L121" s="34" t="s">
        <v>412</v>
      </c>
      <c r="M121" s="34" t="s">
        <v>413</v>
      </c>
      <c r="N121" s="38"/>
    </row>
    <row r="122" ht="22.9" customHeight="1" spans="1:14">
      <c r="A122" s="32"/>
      <c r="B122" s="34"/>
      <c r="C122" s="34"/>
      <c r="D122" s="49"/>
      <c r="E122" s="34" t="s">
        <v>430</v>
      </c>
      <c r="F122" s="34" t="s">
        <v>406</v>
      </c>
      <c r="G122" s="34" t="s">
        <v>407</v>
      </c>
      <c r="H122" s="34" t="s">
        <v>431</v>
      </c>
      <c r="I122" s="34" t="s">
        <v>409</v>
      </c>
      <c r="J122" s="34" t="s">
        <v>422</v>
      </c>
      <c r="K122" s="34" t="s">
        <v>411</v>
      </c>
      <c r="L122" s="34" t="s">
        <v>412</v>
      </c>
      <c r="M122" s="34" t="s">
        <v>413</v>
      </c>
      <c r="N122" s="38"/>
    </row>
    <row r="123" ht="22.9" customHeight="1" spans="1:14">
      <c r="A123" s="32"/>
      <c r="B123" s="34"/>
      <c r="C123" s="34"/>
      <c r="D123" s="49"/>
      <c r="E123" s="34" t="s">
        <v>430</v>
      </c>
      <c r="F123" s="34" t="s">
        <v>414</v>
      </c>
      <c r="G123" s="34" t="s">
        <v>432</v>
      </c>
      <c r="H123" s="34" t="s">
        <v>433</v>
      </c>
      <c r="I123" s="34" t="s">
        <v>409</v>
      </c>
      <c r="J123" s="34" t="s">
        <v>410</v>
      </c>
      <c r="K123" s="34" t="s">
        <v>411</v>
      </c>
      <c r="L123" s="34" t="s">
        <v>412</v>
      </c>
      <c r="M123" s="34" t="s">
        <v>413</v>
      </c>
      <c r="N123" s="38"/>
    </row>
    <row r="124" ht="22.9" customHeight="1" spans="1:14">
      <c r="A124" s="32"/>
      <c r="B124" s="34"/>
      <c r="C124" s="34"/>
      <c r="D124" s="49"/>
      <c r="E124" s="34" t="s">
        <v>430</v>
      </c>
      <c r="F124" s="34" t="s">
        <v>406</v>
      </c>
      <c r="G124" s="34" t="s">
        <v>407</v>
      </c>
      <c r="H124" s="34" t="s">
        <v>434</v>
      </c>
      <c r="I124" s="34" t="s">
        <v>421</v>
      </c>
      <c r="J124" s="34" t="s">
        <v>422</v>
      </c>
      <c r="K124" s="34" t="s">
        <v>411</v>
      </c>
      <c r="L124" s="34" t="s">
        <v>412</v>
      </c>
      <c r="M124" s="34" t="s">
        <v>423</v>
      </c>
      <c r="N124" s="38"/>
    </row>
    <row r="125" ht="22.9" customHeight="1" spans="1:14">
      <c r="A125" s="32"/>
      <c r="B125" s="34" t="s">
        <v>493</v>
      </c>
      <c r="C125" s="34" t="s">
        <v>325</v>
      </c>
      <c r="D125" s="49">
        <v>7.41</v>
      </c>
      <c r="E125" s="34" t="s">
        <v>430</v>
      </c>
      <c r="F125" s="34" t="s">
        <v>414</v>
      </c>
      <c r="G125" s="34" t="s">
        <v>432</v>
      </c>
      <c r="H125" s="34" t="s">
        <v>433</v>
      </c>
      <c r="I125" s="34" t="s">
        <v>409</v>
      </c>
      <c r="J125" s="34" t="s">
        <v>410</v>
      </c>
      <c r="K125" s="34" t="s">
        <v>411</v>
      </c>
      <c r="L125" s="34" t="s">
        <v>412</v>
      </c>
      <c r="M125" s="34" t="s">
        <v>413</v>
      </c>
      <c r="N125" s="38"/>
    </row>
    <row r="126" ht="22.9" customHeight="1" spans="1:14">
      <c r="A126" s="32"/>
      <c r="B126" s="34"/>
      <c r="C126" s="34"/>
      <c r="D126" s="49"/>
      <c r="E126" s="34" t="s">
        <v>430</v>
      </c>
      <c r="F126" s="34" t="s">
        <v>414</v>
      </c>
      <c r="G126" s="34" t="s">
        <v>415</v>
      </c>
      <c r="H126" s="34" t="s">
        <v>416</v>
      </c>
      <c r="I126" s="34" t="s">
        <v>409</v>
      </c>
      <c r="J126" s="34" t="s">
        <v>417</v>
      </c>
      <c r="K126" s="34" t="s">
        <v>418</v>
      </c>
      <c r="L126" s="34" t="s">
        <v>412</v>
      </c>
      <c r="M126" s="34" t="s">
        <v>413</v>
      </c>
      <c r="N126" s="38"/>
    </row>
    <row r="127" ht="22.9" customHeight="1" spans="1:14">
      <c r="A127" s="32"/>
      <c r="B127" s="34"/>
      <c r="C127" s="34"/>
      <c r="D127" s="49"/>
      <c r="E127" s="34" t="s">
        <v>430</v>
      </c>
      <c r="F127" s="34" t="s">
        <v>406</v>
      </c>
      <c r="G127" s="34" t="s">
        <v>407</v>
      </c>
      <c r="H127" s="34" t="s">
        <v>434</v>
      </c>
      <c r="I127" s="34" t="s">
        <v>421</v>
      </c>
      <c r="J127" s="34" t="s">
        <v>422</v>
      </c>
      <c r="K127" s="34" t="s">
        <v>411</v>
      </c>
      <c r="L127" s="34" t="s">
        <v>412</v>
      </c>
      <c r="M127" s="34" t="s">
        <v>423</v>
      </c>
      <c r="N127" s="38"/>
    </row>
    <row r="128" ht="22.9" customHeight="1" spans="1:14">
      <c r="A128" s="32"/>
      <c r="B128" s="34"/>
      <c r="C128" s="34"/>
      <c r="D128" s="49"/>
      <c r="E128" s="34" t="s">
        <v>430</v>
      </c>
      <c r="F128" s="34" t="s">
        <v>406</v>
      </c>
      <c r="G128" s="34" t="s">
        <v>407</v>
      </c>
      <c r="H128" s="34" t="s">
        <v>431</v>
      </c>
      <c r="I128" s="34" t="s">
        <v>409</v>
      </c>
      <c r="J128" s="34" t="s">
        <v>422</v>
      </c>
      <c r="K128" s="34" t="s">
        <v>411</v>
      </c>
      <c r="L128" s="34" t="s">
        <v>412</v>
      </c>
      <c r="M128" s="34" t="s">
        <v>413</v>
      </c>
      <c r="N128" s="38"/>
    </row>
    <row r="129" ht="22.9" customHeight="1" spans="1:14">
      <c r="A129" s="32"/>
      <c r="B129" s="34" t="s">
        <v>494</v>
      </c>
      <c r="C129" s="34" t="s">
        <v>325</v>
      </c>
      <c r="D129" s="49">
        <v>10.11</v>
      </c>
      <c r="E129" s="34" t="s">
        <v>430</v>
      </c>
      <c r="F129" s="34" t="s">
        <v>406</v>
      </c>
      <c r="G129" s="34" t="s">
        <v>407</v>
      </c>
      <c r="H129" s="34" t="s">
        <v>434</v>
      </c>
      <c r="I129" s="34" t="s">
        <v>421</v>
      </c>
      <c r="J129" s="34" t="s">
        <v>422</v>
      </c>
      <c r="K129" s="34" t="s">
        <v>411</v>
      </c>
      <c r="L129" s="34" t="s">
        <v>412</v>
      </c>
      <c r="M129" s="34" t="s">
        <v>423</v>
      </c>
      <c r="N129" s="38"/>
    </row>
    <row r="130" ht="22.9" customHeight="1" spans="1:14">
      <c r="A130" s="32"/>
      <c r="B130" s="34"/>
      <c r="C130" s="34"/>
      <c r="D130" s="49"/>
      <c r="E130" s="34" t="s">
        <v>430</v>
      </c>
      <c r="F130" s="34" t="s">
        <v>414</v>
      </c>
      <c r="G130" s="34" t="s">
        <v>415</v>
      </c>
      <c r="H130" s="34" t="s">
        <v>416</v>
      </c>
      <c r="I130" s="34" t="s">
        <v>409</v>
      </c>
      <c r="J130" s="34" t="s">
        <v>417</v>
      </c>
      <c r="K130" s="34" t="s">
        <v>418</v>
      </c>
      <c r="L130" s="34" t="s">
        <v>412</v>
      </c>
      <c r="M130" s="34" t="s">
        <v>413</v>
      </c>
      <c r="N130" s="38"/>
    </row>
    <row r="131" ht="22.9" customHeight="1" spans="1:14">
      <c r="A131" s="32"/>
      <c r="B131" s="34"/>
      <c r="C131" s="34"/>
      <c r="D131" s="49"/>
      <c r="E131" s="34" t="s">
        <v>430</v>
      </c>
      <c r="F131" s="34" t="s">
        <v>414</v>
      </c>
      <c r="G131" s="34" t="s">
        <v>432</v>
      </c>
      <c r="H131" s="34" t="s">
        <v>433</v>
      </c>
      <c r="I131" s="34" t="s">
        <v>409</v>
      </c>
      <c r="J131" s="34" t="s">
        <v>410</v>
      </c>
      <c r="K131" s="34" t="s">
        <v>411</v>
      </c>
      <c r="L131" s="34" t="s">
        <v>412</v>
      </c>
      <c r="M131" s="34" t="s">
        <v>413</v>
      </c>
      <c r="N131" s="38"/>
    </row>
    <row r="132" ht="22.9" customHeight="1" spans="1:14">
      <c r="A132" s="32"/>
      <c r="B132" s="34"/>
      <c r="C132" s="34"/>
      <c r="D132" s="49"/>
      <c r="E132" s="34" t="s">
        <v>430</v>
      </c>
      <c r="F132" s="34" t="s">
        <v>406</v>
      </c>
      <c r="G132" s="34" t="s">
        <v>407</v>
      </c>
      <c r="H132" s="34" t="s">
        <v>431</v>
      </c>
      <c r="I132" s="34" t="s">
        <v>409</v>
      </c>
      <c r="J132" s="34" t="s">
        <v>422</v>
      </c>
      <c r="K132" s="34" t="s">
        <v>411</v>
      </c>
      <c r="L132" s="34" t="s">
        <v>412</v>
      </c>
      <c r="M132" s="34" t="s">
        <v>413</v>
      </c>
      <c r="N132" s="38"/>
    </row>
    <row r="133" ht="22.9" customHeight="1" spans="1:14">
      <c r="A133" s="32"/>
      <c r="B133" s="34" t="s">
        <v>495</v>
      </c>
      <c r="C133" s="34" t="s">
        <v>325</v>
      </c>
      <c r="D133" s="49">
        <v>4.87</v>
      </c>
      <c r="E133" s="34" t="s">
        <v>430</v>
      </c>
      <c r="F133" s="34" t="s">
        <v>414</v>
      </c>
      <c r="G133" s="34" t="s">
        <v>432</v>
      </c>
      <c r="H133" s="34" t="s">
        <v>433</v>
      </c>
      <c r="I133" s="34" t="s">
        <v>409</v>
      </c>
      <c r="J133" s="34" t="s">
        <v>410</v>
      </c>
      <c r="K133" s="34" t="s">
        <v>411</v>
      </c>
      <c r="L133" s="34" t="s">
        <v>412</v>
      </c>
      <c r="M133" s="34" t="s">
        <v>413</v>
      </c>
      <c r="N133" s="38"/>
    </row>
    <row r="134" ht="22.9" customHeight="1" spans="1:14">
      <c r="A134" s="32"/>
      <c r="B134" s="34"/>
      <c r="C134" s="34"/>
      <c r="D134" s="49"/>
      <c r="E134" s="34" t="s">
        <v>430</v>
      </c>
      <c r="F134" s="34" t="s">
        <v>414</v>
      </c>
      <c r="G134" s="34" t="s">
        <v>415</v>
      </c>
      <c r="H134" s="34" t="s">
        <v>416</v>
      </c>
      <c r="I134" s="34" t="s">
        <v>409</v>
      </c>
      <c r="J134" s="34" t="s">
        <v>417</v>
      </c>
      <c r="K134" s="34" t="s">
        <v>418</v>
      </c>
      <c r="L134" s="34" t="s">
        <v>412</v>
      </c>
      <c r="M134" s="34" t="s">
        <v>413</v>
      </c>
      <c r="N134" s="38"/>
    </row>
    <row r="135" ht="22.9" customHeight="1" spans="1:14">
      <c r="A135" s="32"/>
      <c r="B135" s="34"/>
      <c r="C135" s="34"/>
      <c r="D135" s="49"/>
      <c r="E135" s="34" t="s">
        <v>430</v>
      </c>
      <c r="F135" s="34" t="s">
        <v>406</v>
      </c>
      <c r="G135" s="34" t="s">
        <v>407</v>
      </c>
      <c r="H135" s="34" t="s">
        <v>434</v>
      </c>
      <c r="I135" s="34" t="s">
        <v>421</v>
      </c>
      <c r="J135" s="34" t="s">
        <v>422</v>
      </c>
      <c r="K135" s="34" t="s">
        <v>411</v>
      </c>
      <c r="L135" s="34" t="s">
        <v>412</v>
      </c>
      <c r="M135" s="34" t="s">
        <v>423</v>
      </c>
      <c r="N135" s="38"/>
    </row>
    <row r="136" ht="22.9" customHeight="1" spans="1:14">
      <c r="A136" s="32"/>
      <c r="B136" s="34"/>
      <c r="C136" s="34"/>
      <c r="D136" s="49"/>
      <c r="E136" s="34" t="s">
        <v>430</v>
      </c>
      <c r="F136" s="34" t="s">
        <v>406</v>
      </c>
      <c r="G136" s="34" t="s">
        <v>407</v>
      </c>
      <c r="H136" s="34" t="s">
        <v>431</v>
      </c>
      <c r="I136" s="34" t="s">
        <v>409</v>
      </c>
      <c r="J136" s="34" t="s">
        <v>422</v>
      </c>
      <c r="K136" s="34" t="s">
        <v>411</v>
      </c>
      <c r="L136" s="34" t="s">
        <v>412</v>
      </c>
      <c r="M136" s="34" t="s">
        <v>413</v>
      </c>
      <c r="N136" s="38"/>
    </row>
    <row r="137" ht="22.9" customHeight="1" spans="1:14">
      <c r="A137" s="32"/>
      <c r="B137" s="34" t="s">
        <v>496</v>
      </c>
      <c r="C137" s="34" t="s">
        <v>325</v>
      </c>
      <c r="D137" s="49">
        <v>4.82</v>
      </c>
      <c r="E137" s="34" t="s">
        <v>430</v>
      </c>
      <c r="F137" s="34" t="s">
        <v>414</v>
      </c>
      <c r="G137" s="34" t="s">
        <v>432</v>
      </c>
      <c r="H137" s="34" t="s">
        <v>433</v>
      </c>
      <c r="I137" s="34" t="s">
        <v>409</v>
      </c>
      <c r="J137" s="34" t="s">
        <v>410</v>
      </c>
      <c r="K137" s="34" t="s">
        <v>411</v>
      </c>
      <c r="L137" s="34" t="s">
        <v>412</v>
      </c>
      <c r="M137" s="34" t="s">
        <v>413</v>
      </c>
      <c r="N137" s="38"/>
    </row>
    <row r="138" ht="22.9" customHeight="1" spans="1:14">
      <c r="A138" s="32"/>
      <c r="B138" s="34"/>
      <c r="C138" s="34"/>
      <c r="D138" s="49"/>
      <c r="E138" s="34" t="s">
        <v>430</v>
      </c>
      <c r="F138" s="34" t="s">
        <v>414</v>
      </c>
      <c r="G138" s="34" t="s">
        <v>415</v>
      </c>
      <c r="H138" s="34" t="s">
        <v>416</v>
      </c>
      <c r="I138" s="34" t="s">
        <v>409</v>
      </c>
      <c r="J138" s="34" t="s">
        <v>417</v>
      </c>
      <c r="K138" s="34" t="s">
        <v>418</v>
      </c>
      <c r="L138" s="34" t="s">
        <v>412</v>
      </c>
      <c r="M138" s="34" t="s">
        <v>413</v>
      </c>
      <c r="N138" s="38"/>
    </row>
    <row r="139" ht="22.9" customHeight="1" spans="1:14">
      <c r="A139" s="32"/>
      <c r="B139" s="34"/>
      <c r="C139" s="34"/>
      <c r="D139" s="49"/>
      <c r="E139" s="34" t="s">
        <v>430</v>
      </c>
      <c r="F139" s="34" t="s">
        <v>406</v>
      </c>
      <c r="G139" s="34" t="s">
        <v>407</v>
      </c>
      <c r="H139" s="34" t="s">
        <v>434</v>
      </c>
      <c r="I139" s="34" t="s">
        <v>421</v>
      </c>
      <c r="J139" s="34" t="s">
        <v>422</v>
      </c>
      <c r="K139" s="34" t="s">
        <v>411</v>
      </c>
      <c r="L139" s="34" t="s">
        <v>412</v>
      </c>
      <c r="M139" s="34" t="s">
        <v>423</v>
      </c>
      <c r="N139" s="38"/>
    </row>
    <row r="140" ht="22.9" customHeight="1" spans="1:14">
      <c r="A140" s="32"/>
      <c r="B140" s="34"/>
      <c r="C140" s="34"/>
      <c r="D140" s="49"/>
      <c r="E140" s="34" t="s">
        <v>430</v>
      </c>
      <c r="F140" s="34" t="s">
        <v>406</v>
      </c>
      <c r="G140" s="34" t="s">
        <v>407</v>
      </c>
      <c r="H140" s="34" t="s">
        <v>431</v>
      </c>
      <c r="I140" s="34" t="s">
        <v>409</v>
      </c>
      <c r="J140" s="34" t="s">
        <v>422</v>
      </c>
      <c r="K140" s="34" t="s">
        <v>411</v>
      </c>
      <c r="L140" s="34" t="s">
        <v>412</v>
      </c>
      <c r="M140" s="34" t="s">
        <v>413</v>
      </c>
      <c r="N140" s="38"/>
    </row>
    <row r="141" ht="22.9" customHeight="1" spans="1:14">
      <c r="A141" s="32"/>
      <c r="B141" s="34" t="s">
        <v>497</v>
      </c>
      <c r="C141" s="34" t="s">
        <v>325</v>
      </c>
      <c r="D141" s="49">
        <v>35</v>
      </c>
      <c r="E141" s="34" t="s">
        <v>430</v>
      </c>
      <c r="F141" s="34" t="s">
        <v>414</v>
      </c>
      <c r="G141" s="34" t="s">
        <v>432</v>
      </c>
      <c r="H141" s="34" t="s">
        <v>433</v>
      </c>
      <c r="I141" s="34" t="s">
        <v>409</v>
      </c>
      <c r="J141" s="34" t="s">
        <v>410</v>
      </c>
      <c r="K141" s="34" t="s">
        <v>411</v>
      </c>
      <c r="L141" s="34" t="s">
        <v>412</v>
      </c>
      <c r="M141" s="34" t="s">
        <v>413</v>
      </c>
      <c r="N141" s="38"/>
    </row>
    <row r="142" ht="22.9" customHeight="1" spans="1:14">
      <c r="A142" s="32"/>
      <c r="B142" s="34"/>
      <c r="C142" s="34"/>
      <c r="D142" s="49"/>
      <c r="E142" s="34" t="s">
        <v>430</v>
      </c>
      <c r="F142" s="34" t="s">
        <v>406</v>
      </c>
      <c r="G142" s="34" t="s">
        <v>407</v>
      </c>
      <c r="H142" s="34" t="s">
        <v>431</v>
      </c>
      <c r="I142" s="34" t="s">
        <v>409</v>
      </c>
      <c r="J142" s="34" t="s">
        <v>422</v>
      </c>
      <c r="K142" s="34" t="s">
        <v>411</v>
      </c>
      <c r="L142" s="34" t="s">
        <v>412</v>
      </c>
      <c r="M142" s="34" t="s">
        <v>413</v>
      </c>
      <c r="N142" s="38"/>
    </row>
    <row r="143" ht="22.9" customHeight="1" spans="1:14">
      <c r="A143" s="32"/>
      <c r="B143" s="34"/>
      <c r="C143" s="34"/>
      <c r="D143" s="49"/>
      <c r="E143" s="34" t="s">
        <v>430</v>
      </c>
      <c r="F143" s="34" t="s">
        <v>406</v>
      </c>
      <c r="G143" s="34" t="s">
        <v>407</v>
      </c>
      <c r="H143" s="34" t="s">
        <v>434</v>
      </c>
      <c r="I143" s="34" t="s">
        <v>421</v>
      </c>
      <c r="J143" s="34" t="s">
        <v>422</v>
      </c>
      <c r="K143" s="34" t="s">
        <v>411</v>
      </c>
      <c r="L143" s="34" t="s">
        <v>412</v>
      </c>
      <c r="M143" s="34" t="s">
        <v>423</v>
      </c>
      <c r="N143" s="38"/>
    </row>
    <row r="144" ht="22.9" customHeight="1" spans="1:14">
      <c r="A144" s="32"/>
      <c r="B144" s="34"/>
      <c r="C144" s="34"/>
      <c r="D144" s="49"/>
      <c r="E144" s="34" t="s">
        <v>430</v>
      </c>
      <c r="F144" s="34" t="s">
        <v>414</v>
      </c>
      <c r="G144" s="34" t="s">
        <v>415</v>
      </c>
      <c r="H144" s="34" t="s">
        <v>416</v>
      </c>
      <c r="I144" s="34" t="s">
        <v>409</v>
      </c>
      <c r="J144" s="34" t="s">
        <v>417</v>
      </c>
      <c r="K144" s="34" t="s">
        <v>418</v>
      </c>
      <c r="L144" s="34" t="s">
        <v>412</v>
      </c>
      <c r="M144" s="34" t="s">
        <v>413</v>
      </c>
      <c r="N144" s="38"/>
    </row>
    <row r="145" ht="9.75" customHeight="1" spans="1:14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9"/>
    </row>
  </sheetData>
  <mergeCells count="99">
    <mergeCell ref="B2:M2"/>
    <mergeCell ref="B3:E3"/>
    <mergeCell ref="A5:A14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2"/>
    <mergeCell ref="B83:B88"/>
    <mergeCell ref="B89:B94"/>
    <mergeCell ref="B95:B100"/>
    <mergeCell ref="B101:B106"/>
    <mergeCell ref="B107:B112"/>
    <mergeCell ref="B113:B116"/>
    <mergeCell ref="B117:B120"/>
    <mergeCell ref="B121:B124"/>
    <mergeCell ref="B125:B128"/>
    <mergeCell ref="B129:B132"/>
    <mergeCell ref="B133:B136"/>
    <mergeCell ref="B137:B140"/>
    <mergeCell ref="B141:B14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2"/>
    <mergeCell ref="C83:C88"/>
    <mergeCell ref="C89:C94"/>
    <mergeCell ref="C95:C100"/>
    <mergeCell ref="C101:C106"/>
    <mergeCell ref="C107:C112"/>
    <mergeCell ref="C113:C116"/>
    <mergeCell ref="C117:C120"/>
    <mergeCell ref="C121:C124"/>
    <mergeCell ref="C125:C128"/>
    <mergeCell ref="C129:C132"/>
    <mergeCell ref="C133:C136"/>
    <mergeCell ref="C137:C140"/>
    <mergeCell ref="C141:C14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2"/>
    <mergeCell ref="D83:D88"/>
    <mergeCell ref="D89:D94"/>
    <mergeCell ref="D95:D100"/>
    <mergeCell ref="D101:D106"/>
    <mergeCell ref="D107:D112"/>
    <mergeCell ref="D113:D116"/>
    <mergeCell ref="D117:D120"/>
    <mergeCell ref="D121:D124"/>
    <mergeCell ref="D125:D128"/>
    <mergeCell ref="D129:D132"/>
    <mergeCell ref="D133:D136"/>
    <mergeCell ref="D137:D140"/>
    <mergeCell ref="D141:D144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3" sqref="$A1:$XFD1048576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8" width="15.375" customWidth="1"/>
    <col min="9" max="9" width="33.375" customWidth="1"/>
    <col min="10" max="10" width="1.5" customWidth="1"/>
    <col min="11" max="11" width="9.75" customWidth="1"/>
  </cols>
  <sheetData>
    <row r="1" ht="16.35" customHeight="1" spans="1:10">
      <c r="A1" s="28"/>
      <c r="B1" s="29" t="s">
        <v>498</v>
      </c>
      <c r="C1" s="28"/>
      <c r="E1" s="28"/>
      <c r="F1" s="28"/>
      <c r="G1" s="28"/>
      <c r="I1" s="28"/>
      <c r="J1" s="38"/>
    </row>
    <row r="2" ht="22.9" customHeight="1" spans="1:10">
      <c r="A2" s="4"/>
      <c r="B2" s="4" t="s">
        <v>499</v>
      </c>
      <c r="C2" s="4"/>
      <c r="D2" s="4"/>
      <c r="E2" s="4"/>
      <c r="F2" s="4"/>
      <c r="G2" s="4"/>
      <c r="H2" s="4"/>
      <c r="I2" s="4"/>
      <c r="J2" s="38" t="s">
        <v>4</v>
      </c>
    </row>
    <row r="3" ht="19.5" customHeight="1" spans="1:10">
      <c r="A3" s="30"/>
      <c r="B3" s="31"/>
      <c r="C3" s="31"/>
      <c r="D3" s="31"/>
      <c r="E3" s="31"/>
      <c r="F3" s="31"/>
      <c r="I3" s="36" t="s">
        <v>6</v>
      </c>
      <c r="J3" s="38"/>
    </row>
    <row r="4" ht="24.4" customHeight="1" spans="1:10">
      <c r="A4" s="32"/>
      <c r="B4" s="33" t="s">
        <v>500</v>
      </c>
      <c r="C4" s="33" t="s">
        <v>501</v>
      </c>
      <c r="D4" s="33"/>
      <c r="E4" s="33"/>
      <c r="F4" s="33" t="s">
        <v>502</v>
      </c>
      <c r="G4" s="33" t="s">
        <v>503</v>
      </c>
      <c r="H4" s="33" t="s">
        <v>504</v>
      </c>
      <c r="I4" s="33" t="s">
        <v>505</v>
      </c>
      <c r="J4" s="38"/>
    </row>
    <row r="5" ht="24.4" customHeight="1" spans="2:10">
      <c r="B5" s="33"/>
      <c r="C5" s="33" t="s">
        <v>506</v>
      </c>
      <c r="D5" s="33" t="s">
        <v>507</v>
      </c>
      <c r="E5" s="33" t="s">
        <v>508</v>
      </c>
      <c r="F5" s="33"/>
      <c r="G5" s="33"/>
      <c r="H5" s="33"/>
      <c r="I5" s="33"/>
      <c r="J5" s="19"/>
    </row>
    <row r="6" ht="22.9" customHeight="1" spans="1:10">
      <c r="A6" s="40"/>
      <c r="B6" s="41" t="s">
        <v>296</v>
      </c>
      <c r="C6" s="44" t="s">
        <v>57</v>
      </c>
      <c r="D6" s="44" t="s">
        <v>57</v>
      </c>
      <c r="E6" s="44" t="s">
        <v>57</v>
      </c>
      <c r="F6" s="44"/>
      <c r="G6" s="49"/>
      <c r="H6" s="44"/>
      <c r="I6" s="44" t="s">
        <v>57</v>
      </c>
      <c r="J6" s="45"/>
    </row>
    <row r="7" ht="22.9" customHeight="1" spans="1:10">
      <c r="A7" s="32"/>
      <c r="B7" s="34" t="s">
        <v>57</v>
      </c>
      <c r="C7" s="34" t="s">
        <v>57</v>
      </c>
      <c r="D7" s="34" t="s">
        <v>57</v>
      </c>
      <c r="E7" s="34" t="s">
        <v>57</v>
      </c>
      <c r="F7" s="34"/>
      <c r="G7" s="49"/>
      <c r="H7" s="34"/>
      <c r="I7" s="34" t="s">
        <v>57</v>
      </c>
      <c r="J7" s="38"/>
    </row>
    <row r="8" ht="22.9" customHeight="1" spans="1:10">
      <c r="A8" s="32"/>
      <c r="B8" s="47" t="s">
        <v>57</v>
      </c>
      <c r="C8" s="34" t="s">
        <v>57</v>
      </c>
      <c r="D8" s="34" t="s">
        <v>57</v>
      </c>
      <c r="E8" s="34" t="s">
        <v>57</v>
      </c>
      <c r="F8" s="34" t="s">
        <v>57</v>
      </c>
      <c r="G8" s="49"/>
      <c r="H8" s="34"/>
      <c r="I8" s="34" t="s">
        <v>57</v>
      </c>
      <c r="J8" s="38"/>
    </row>
    <row r="9" ht="9.75" customHeight="1" spans="1:10">
      <c r="A9" s="35"/>
      <c r="B9" s="35"/>
      <c r="C9" s="35"/>
      <c r="D9" s="35"/>
      <c r="E9" s="35"/>
      <c r="F9" s="35"/>
      <c r="G9" s="35"/>
      <c r="H9" s="35"/>
      <c r="I9" s="35"/>
      <c r="J9" s="50"/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B1:K7"/>
    </sheetView>
  </sheetViews>
  <sheetFormatPr defaultColWidth="10" defaultRowHeight="13.5" outlineLevelRow="7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9" width="15.375" customWidth="1"/>
    <col min="10" max="10" width="48.375" customWidth="1"/>
    <col min="11" max="11" width="1.5" customWidth="1"/>
    <col min="12" max="12" width="9.75" customWidth="1"/>
  </cols>
  <sheetData>
    <row r="1" ht="16.35" customHeight="1" spans="1:11">
      <c r="A1" s="28"/>
      <c r="B1" s="29" t="s">
        <v>509</v>
      </c>
      <c r="C1" s="29"/>
      <c r="D1" s="51"/>
      <c r="E1" s="29"/>
      <c r="F1" s="29"/>
      <c r="G1" s="28"/>
      <c r="I1" s="28"/>
      <c r="J1" s="28"/>
      <c r="K1" s="38"/>
    </row>
    <row r="2" ht="22.9" customHeight="1" spans="1:11">
      <c r="A2" s="4"/>
      <c r="B2" s="4" t="s">
        <v>510</v>
      </c>
      <c r="C2" s="4"/>
      <c r="D2" s="4"/>
      <c r="E2" s="4"/>
      <c r="F2" s="4"/>
      <c r="G2" s="4"/>
      <c r="H2" s="4"/>
      <c r="I2" s="4"/>
      <c r="J2" s="4"/>
      <c r="K2" s="38" t="s">
        <v>4</v>
      </c>
    </row>
    <row r="3" ht="19.5" customHeight="1" spans="1:11">
      <c r="A3" s="30"/>
      <c r="B3" s="31"/>
      <c r="C3" s="31"/>
      <c r="D3" s="31"/>
      <c r="E3" s="31"/>
      <c r="F3" s="31"/>
      <c r="G3" s="31"/>
      <c r="H3" s="31"/>
      <c r="I3" s="31"/>
      <c r="J3" s="36" t="s">
        <v>6</v>
      </c>
      <c r="K3" s="38"/>
    </row>
    <row r="4" ht="46.35" customHeight="1" spans="1:11">
      <c r="A4" s="32"/>
      <c r="B4" s="33" t="s">
        <v>500</v>
      </c>
      <c r="C4" s="33" t="s">
        <v>511</v>
      </c>
      <c r="D4" s="33" t="s">
        <v>512</v>
      </c>
      <c r="E4" s="33" t="s">
        <v>513</v>
      </c>
      <c r="F4" s="33" t="s">
        <v>514</v>
      </c>
      <c r="G4" s="33" t="s">
        <v>515</v>
      </c>
      <c r="H4" s="33" t="s">
        <v>516</v>
      </c>
      <c r="I4" s="33" t="s">
        <v>517</v>
      </c>
      <c r="J4" s="33" t="s">
        <v>518</v>
      </c>
      <c r="K4" s="38"/>
    </row>
    <row r="5" ht="22.9" customHeight="1" spans="1:11">
      <c r="A5" s="52"/>
      <c r="B5" s="41" t="s">
        <v>296</v>
      </c>
      <c r="C5" s="41" t="s">
        <v>57</v>
      </c>
      <c r="D5" s="9"/>
      <c r="E5" s="53"/>
      <c r="F5" s="44" t="s">
        <v>57</v>
      </c>
      <c r="G5" s="44" t="s">
        <v>57</v>
      </c>
      <c r="H5" s="44" t="s">
        <v>57</v>
      </c>
      <c r="I5" s="44" t="s">
        <v>57</v>
      </c>
      <c r="J5" s="44" t="s">
        <v>57</v>
      </c>
      <c r="K5" s="56"/>
    </row>
    <row r="6" ht="22.9" customHeight="1" spans="1:11">
      <c r="A6" s="54"/>
      <c r="B6" s="34" t="s">
        <v>57</v>
      </c>
      <c r="C6" s="46" t="s">
        <v>57</v>
      </c>
      <c r="D6" s="11"/>
      <c r="E6" s="49"/>
      <c r="F6" s="34" t="s">
        <v>57</v>
      </c>
      <c r="G6" s="34" t="s">
        <v>57</v>
      </c>
      <c r="H6" s="34" t="s">
        <v>57</v>
      </c>
      <c r="I6" s="34" t="s">
        <v>57</v>
      </c>
      <c r="J6" s="34" t="s">
        <v>57</v>
      </c>
      <c r="K6" s="57"/>
    </row>
    <row r="7" ht="22.9" customHeight="1" spans="1:11">
      <c r="A7" s="32"/>
      <c r="B7" s="47" t="s">
        <v>57</v>
      </c>
      <c r="C7" s="34" t="s">
        <v>57</v>
      </c>
      <c r="D7" s="46" t="s">
        <v>57</v>
      </c>
      <c r="E7" s="49"/>
      <c r="F7" s="46" t="s">
        <v>57</v>
      </c>
      <c r="G7" s="46" t="s">
        <v>57</v>
      </c>
      <c r="H7" s="46" t="s">
        <v>57</v>
      </c>
      <c r="I7" s="46" t="s">
        <v>57</v>
      </c>
      <c r="J7" s="34"/>
      <c r="K7" s="58"/>
    </row>
    <row r="8" ht="9.75" customHeight="1" spans="1:11">
      <c r="A8" s="35"/>
      <c r="B8" s="35"/>
      <c r="C8" s="35"/>
      <c r="D8" s="55"/>
      <c r="E8" s="35"/>
      <c r="F8" s="35"/>
      <c r="G8" s="35"/>
      <c r="H8" s="35"/>
      <c r="I8" s="35"/>
      <c r="J8" s="35"/>
      <c r="K8" s="50"/>
    </row>
  </sheetData>
  <mergeCells count="2">
    <mergeCell ref="B2:J2"/>
    <mergeCell ref="B3:F3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" customWidth="1"/>
    <col min="2" max="2" width="48.75" customWidth="1"/>
    <col min="3" max="3" width="23.25" customWidth="1"/>
    <col min="4" max="5" width="16.375" customWidth="1"/>
    <col min="6" max="6" width="23" customWidth="1"/>
    <col min="7" max="7" width="31.625" customWidth="1"/>
    <col min="8" max="8" width="1.5" customWidth="1"/>
    <col min="9" max="9" width="9.75" customWidth="1"/>
  </cols>
  <sheetData>
    <row r="1" ht="16.35" customHeight="1" spans="1:8">
      <c r="A1" s="28"/>
      <c r="B1" s="29" t="s">
        <v>519</v>
      </c>
      <c r="C1" s="29"/>
      <c r="D1" s="29"/>
      <c r="E1" s="29"/>
      <c r="F1" s="29"/>
      <c r="G1" s="28"/>
      <c r="H1" s="38"/>
    </row>
    <row r="2" ht="22.9" customHeight="1" spans="1:8">
      <c r="A2" s="4"/>
      <c r="B2" s="4" t="s">
        <v>520</v>
      </c>
      <c r="C2" s="4"/>
      <c r="D2" s="4"/>
      <c r="E2" s="4"/>
      <c r="F2" s="4"/>
      <c r="G2" s="4"/>
      <c r="H2" s="38" t="s">
        <v>4</v>
      </c>
    </row>
    <row r="3" ht="19.5" customHeight="1" spans="1:8">
      <c r="A3" s="30"/>
      <c r="B3" s="31"/>
      <c r="C3" s="31"/>
      <c r="D3" s="31"/>
      <c r="E3" s="31"/>
      <c r="F3" s="31"/>
      <c r="G3" s="36" t="s">
        <v>6</v>
      </c>
      <c r="H3" s="38"/>
    </row>
    <row r="4" ht="46.35" customHeight="1" spans="1:8">
      <c r="A4" s="32"/>
      <c r="B4" s="33" t="s">
        <v>500</v>
      </c>
      <c r="C4" s="33" t="s">
        <v>521</v>
      </c>
      <c r="D4" s="33" t="s">
        <v>522</v>
      </c>
      <c r="E4" s="33" t="s">
        <v>523</v>
      </c>
      <c r="F4" s="33" t="s">
        <v>524</v>
      </c>
      <c r="G4" s="33" t="s">
        <v>525</v>
      </c>
      <c r="H4" s="38"/>
    </row>
    <row r="5" ht="22.9" customHeight="1" spans="1:8">
      <c r="A5" s="40"/>
      <c r="B5" s="41" t="s">
        <v>296</v>
      </c>
      <c r="C5" s="41" t="s">
        <v>57</v>
      </c>
      <c r="D5" s="42"/>
      <c r="E5" s="43"/>
      <c r="F5" s="43"/>
      <c r="G5" s="44" t="s">
        <v>57</v>
      </c>
      <c r="H5" s="45"/>
    </row>
    <row r="6" ht="22.9" customHeight="1" spans="1:8">
      <c r="A6" s="32"/>
      <c r="B6" s="34" t="s">
        <v>57</v>
      </c>
      <c r="C6" s="46" t="s">
        <v>57</v>
      </c>
      <c r="D6" s="10"/>
      <c r="E6" s="21"/>
      <c r="F6" s="21"/>
      <c r="G6" s="34" t="s">
        <v>57</v>
      </c>
      <c r="H6" s="38"/>
    </row>
    <row r="7" ht="22.9" customHeight="1" spans="1:8">
      <c r="A7" s="32"/>
      <c r="B7" s="47" t="s">
        <v>57</v>
      </c>
      <c r="C7" s="46" t="s">
        <v>57</v>
      </c>
      <c r="D7" s="48"/>
      <c r="E7" s="49"/>
      <c r="F7" s="49"/>
      <c r="G7" s="34" t="s">
        <v>57</v>
      </c>
      <c r="H7" s="38"/>
    </row>
    <row r="8" ht="9.75" customHeight="1" spans="1:8">
      <c r="A8" s="35"/>
      <c r="B8" s="35"/>
      <c r="C8" s="35"/>
      <c r="D8" s="35"/>
      <c r="E8" s="35"/>
      <c r="F8" s="35"/>
      <c r="G8" s="35"/>
      <c r="H8" s="50"/>
    </row>
  </sheetData>
  <mergeCells count="2">
    <mergeCell ref="B2:G2"/>
    <mergeCell ref="B3:F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D11" sqref="B1:K1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10" width="16.375" customWidth="1"/>
    <col min="11" max="11" width="1.5" customWidth="1"/>
    <col min="12" max="13" width="9.75" customWidth="1"/>
  </cols>
  <sheetData>
    <row r="1" ht="16.35" customHeight="1" spans="1:11">
      <c r="A1" s="85"/>
      <c r="B1" s="2" t="s">
        <v>2</v>
      </c>
      <c r="C1" s="3"/>
      <c r="D1" s="16"/>
      <c r="E1" s="3" t="s">
        <v>3</v>
      </c>
      <c r="F1" s="3" t="s">
        <v>3</v>
      </c>
      <c r="G1" s="3" t="s">
        <v>3</v>
      </c>
      <c r="H1" s="3" t="s">
        <v>3</v>
      </c>
      <c r="I1" s="3" t="s">
        <v>3</v>
      </c>
      <c r="J1" s="3" t="s">
        <v>3</v>
      </c>
      <c r="K1" s="38" t="s">
        <v>4</v>
      </c>
    </row>
    <row r="2" ht="22.9" customHeight="1" spans="1:11">
      <c r="A2" s="1"/>
      <c r="B2" s="4" t="s">
        <v>5</v>
      </c>
      <c r="C2" s="4"/>
      <c r="D2" s="4"/>
      <c r="K2" s="38"/>
    </row>
    <row r="3" ht="19.5" customHeight="1" spans="1:11">
      <c r="A3" s="1"/>
      <c r="B3" s="60"/>
      <c r="C3" s="60"/>
      <c r="D3" s="5"/>
      <c r="E3" s="22"/>
      <c r="F3" s="22"/>
      <c r="G3" s="22"/>
      <c r="H3" s="22"/>
      <c r="I3" s="22"/>
      <c r="J3" s="22" t="s">
        <v>6</v>
      </c>
      <c r="K3" s="38"/>
    </row>
    <row r="4" ht="24.4" customHeight="1" spans="1:11">
      <c r="A4" s="1"/>
      <c r="B4" s="7" t="s">
        <v>7</v>
      </c>
      <c r="C4" s="7"/>
      <c r="D4" s="7" t="s">
        <v>8</v>
      </c>
      <c r="E4" s="7"/>
      <c r="F4" s="7"/>
      <c r="G4" s="7"/>
      <c r="H4" s="7"/>
      <c r="I4" s="7"/>
      <c r="J4" s="7"/>
      <c r="K4" s="38"/>
    </row>
    <row r="5" ht="24.4" customHeight="1" spans="1:11">
      <c r="A5" s="1"/>
      <c r="B5" s="7" t="s">
        <v>9</v>
      </c>
      <c r="C5" s="7" t="s">
        <v>10</v>
      </c>
      <c r="D5" s="7" t="s">
        <v>9</v>
      </c>
      <c r="E5" s="7" t="s">
        <v>10</v>
      </c>
      <c r="F5" s="7"/>
      <c r="G5" s="7"/>
      <c r="H5" s="7"/>
      <c r="I5" s="7"/>
      <c r="J5" s="7"/>
      <c r="K5" s="38"/>
    </row>
    <row r="6" ht="24.4" customHeight="1" spans="1:11">
      <c r="A6" s="8"/>
      <c r="B6" s="7"/>
      <c r="C6" s="7"/>
      <c r="D6" s="7"/>
      <c r="E6" s="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7" t="s">
        <v>16</v>
      </c>
      <c r="K6" s="38"/>
    </row>
    <row r="7" ht="22.9" customHeight="1" spans="1:11">
      <c r="A7" s="86"/>
      <c r="B7" s="12" t="s">
        <v>17</v>
      </c>
      <c r="C7" s="49">
        <v>1095.55</v>
      </c>
      <c r="D7" s="12" t="s">
        <v>18</v>
      </c>
      <c r="E7" s="49">
        <v>322.21</v>
      </c>
      <c r="F7" s="49">
        <v>322.21</v>
      </c>
      <c r="G7" s="49"/>
      <c r="H7" s="49"/>
      <c r="I7" s="49"/>
      <c r="J7" s="49"/>
      <c r="K7" s="57"/>
    </row>
    <row r="8" ht="22.9" customHeight="1" spans="1:11">
      <c r="A8" s="86"/>
      <c r="B8" s="12" t="s">
        <v>19</v>
      </c>
      <c r="C8" s="49"/>
      <c r="D8" s="12" t="s">
        <v>18</v>
      </c>
      <c r="E8" s="49">
        <v>34.76</v>
      </c>
      <c r="F8" s="49">
        <v>34.76</v>
      </c>
      <c r="G8" s="49"/>
      <c r="H8" s="49"/>
      <c r="I8" s="49"/>
      <c r="J8" s="49"/>
      <c r="K8" s="57"/>
    </row>
    <row r="9" ht="22.9" customHeight="1" spans="1:11">
      <c r="A9" s="86"/>
      <c r="B9" s="12" t="s">
        <v>20</v>
      </c>
      <c r="C9" s="49"/>
      <c r="D9" s="12" t="s">
        <v>18</v>
      </c>
      <c r="E9" s="49">
        <v>259.56</v>
      </c>
      <c r="F9" s="49">
        <v>259.56</v>
      </c>
      <c r="G9" s="49"/>
      <c r="H9" s="49"/>
      <c r="I9" s="49"/>
      <c r="J9" s="49"/>
      <c r="K9" s="57"/>
    </row>
    <row r="10" ht="22.9" customHeight="1" spans="1:11">
      <c r="A10" s="86"/>
      <c r="B10" s="12" t="s">
        <v>21</v>
      </c>
      <c r="C10" s="49"/>
      <c r="D10" s="12" t="s">
        <v>18</v>
      </c>
      <c r="E10" s="49">
        <v>56.61</v>
      </c>
      <c r="F10" s="49">
        <v>56.61</v>
      </c>
      <c r="G10" s="49"/>
      <c r="H10" s="49"/>
      <c r="I10" s="49"/>
      <c r="J10" s="49"/>
      <c r="K10" s="57"/>
    </row>
    <row r="11" ht="22.9" customHeight="1" spans="1:11">
      <c r="A11" s="86"/>
      <c r="B11" s="12" t="s">
        <v>22</v>
      </c>
      <c r="C11" s="49"/>
      <c r="D11" s="12" t="s">
        <v>18</v>
      </c>
      <c r="E11" s="49">
        <v>342.3</v>
      </c>
      <c r="F11" s="49">
        <v>342.3</v>
      </c>
      <c r="G11" s="49"/>
      <c r="H11" s="49"/>
      <c r="I11" s="49"/>
      <c r="J11" s="49"/>
      <c r="K11" s="57"/>
    </row>
    <row r="12" ht="22.9" customHeight="1" spans="1:11">
      <c r="A12" s="86"/>
      <c r="B12" s="12" t="s">
        <v>23</v>
      </c>
      <c r="C12" s="49"/>
      <c r="D12" s="12" t="s">
        <v>18</v>
      </c>
      <c r="E12" s="49">
        <v>80.11</v>
      </c>
      <c r="F12" s="49">
        <v>80.11</v>
      </c>
      <c r="G12" s="49"/>
      <c r="H12" s="49"/>
      <c r="I12" s="49"/>
      <c r="J12" s="49"/>
      <c r="K12" s="57"/>
    </row>
    <row r="13" ht="22.9" customHeight="1" spans="1:11">
      <c r="A13" s="86"/>
      <c r="B13" s="12" t="s">
        <v>24</v>
      </c>
      <c r="C13" s="49"/>
      <c r="D13" s="12" t="s">
        <v>18</v>
      </c>
      <c r="E13" s="49"/>
      <c r="F13" s="49"/>
      <c r="G13" s="49"/>
      <c r="H13" s="49"/>
      <c r="I13" s="49"/>
      <c r="J13" s="49"/>
      <c r="K13" s="57"/>
    </row>
    <row r="14" ht="22.9" customHeight="1" spans="1:11">
      <c r="A14" s="86"/>
      <c r="B14" s="12" t="s">
        <v>25</v>
      </c>
      <c r="C14" s="49"/>
      <c r="D14" s="12" t="s">
        <v>18</v>
      </c>
      <c r="E14" s="49"/>
      <c r="F14" s="49"/>
      <c r="G14" s="49"/>
      <c r="H14" s="49"/>
      <c r="I14" s="49"/>
      <c r="J14" s="49"/>
      <c r="K14" s="57"/>
    </row>
    <row r="15" ht="22.9" customHeight="1" spans="1:11">
      <c r="A15" s="86"/>
      <c r="B15" s="12" t="s">
        <v>26</v>
      </c>
      <c r="C15" s="49"/>
      <c r="D15" s="12" t="s">
        <v>18</v>
      </c>
      <c r="E15" s="49"/>
      <c r="F15" s="49"/>
      <c r="G15" s="49"/>
      <c r="H15" s="49"/>
      <c r="I15" s="49"/>
      <c r="J15" s="49"/>
      <c r="K15" s="57"/>
    </row>
    <row r="16" ht="22.9" customHeight="1" spans="1:11">
      <c r="A16" s="86"/>
      <c r="B16" s="9" t="s">
        <v>27</v>
      </c>
      <c r="C16" s="53">
        <v>1095.55</v>
      </c>
      <c r="D16" s="9" t="s">
        <v>28</v>
      </c>
      <c r="E16" s="53">
        <v>1095.55</v>
      </c>
      <c r="F16" s="53">
        <v>1095.55</v>
      </c>
      <c r="G16" s="53"/>
      <c r="H16" s="53"/>
      <c r="I16" s="53"/>
      <c r="J16" s="53"/>
      <c r="K16" s="57"/>
    </row>
    <row r="17" ht="22.9" customHeight="1" spans="1:11">
      <c r="A17" s="86"/>
      <c r="B17" s="12" t="s">
        <v>29</v>
      </c>
      <c r="C17" s="49"/>
      <c r="D17" s="12" t="s">
        <v>30</v>
      </c>
      <c r="E17" s="49"/>
      <c r="F17" s="49"/>
      <c r="G17" s="49"/>
      <c r="H17" s="49"/>
      <c r="I17" s="49"/>
      <c r="J17" s="49"/>
      <c r="K17" s="57"/>
    </row>
    <row r="18" ht="22.9" customHeight="1" spans="1:11">
      <c r="A18" s="86"/>
      <c r="B18" s="9" t="s">
        <v>31</v>
      </c>
      <c r="C18" s="53">
        <v>1095.55</v>
      </c>
      <c r="D18" s="9" t="s">
        <v>32</v>
      </c>
      <c r="E18" s="53">
        <v>1095.55</v>
      </c>
      <c r="F18" s="53">
        <v>1095.55</v>
      </c>
      <c r="G18" s="53"/>
      <c r="H18" s="53"/>
      <c r="I18" s="53"/>
      <c r="J18" s="53"/>
      <c r="K18" s="57"/>
    </row>
    <row r="19" ht="9.75" customHeight="1" spans="1:1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50"/>
    </row>
  </sheetData>
  <mergeCells count="9">
    <mergeCell ref="B2:D2"/>
    <mergeCell ref="B3:C3"/>
    <mergeCell ref="B4:C4"/>
    <mergeCell ref="D4:J4"/>
    <mergeCell ref="E5:J5"/>
    <mergeCell ref="A7:A15"/>
    <mergeCell ref="B5:B6"/>
    <mergeCell ref="C5:C6"/>
    <mergeCell ref="D5:D6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pane ySplit="4" topLeftCell="A5" activePane="bottomLeft" state="frozen"/>
      <selection/>
      <selection pane="bottomLeft" activeCell="D4" sqref="B1:M5"/>
    </sheetView>
  </sheetViews>
  <sheetFormatPr defaultColWidth="10" defaultRowHeight="13.5" outlineLevelRow="5"/>
  <cols>
    <col min="1" max="1" width="1.5" customWidth="1"/>
    <col min="2" max="5" width="28.625" customWidth="1"/>
    <col min="6" max="8" width="21.75" customWidth="1"/>
    <col min="9" max="9" width="14.5" customWidth="1"/>
    <col min="10" max="10" width="13.625" customWidth="1"/>
    <col min="11" max="11" width="13.25" customWidth="1"/>
    <col min="12" max="12" width="30.75" customWidth="1"/>
    <col min="13" max="13" width="1.5" customWidth="1"/>
    <col min="14" max="20" width="9.75" customWidth="1"/>
  </cols>
  <sheetData>
    <row r="1" ht="16.35" customHeight="1" spans="1:13">
      <c r="A1" s="28"/>
      <c r="B1" s="29" t="s">
        <v>526</v>
      </c>
      <c r="D1" s="16"/>
      <c r="E1" s="16"/>
      <c r="F1" s="16"/>
      <c r="G1" s="28"/>
      <c r="H1" s="16"/>
      <c r="I1" s="16"/>
      <c r="J1" s="16"/>
      <c r="K1" s="16"/>
      <c r="L1" s="28"/>
      <c r="M1" s="32"/>
    </row>
    <row r="2" ht="22.9" customHeight="1" spans="1:13">
      <c r="A2" s="4"/>
      <c r="B2" s="4" t="s">
        <v>527</v>
      </c>
      <c r="C2" s="4"/>
      <c r="D2" s="4"/>
      <c r="E2" s="4"/>
      <c r="F2" s="4"/>
      <c r="G2" s="4"/>
      <c r="H2" s="4"/>
      <c r="I2" s="4"/>
      <c r="J2" s="4"/>
      <c r="K2" s="4"/>
      <c r="L2" s="4"/>
      <c r="M2" s="32" t="s">
        <v>4</v>
      </c>
    </row>
    <row r="3" ht="19.5" customHeight="1" spans="1:13">
      <c r="A3" s="30"/>
      <c r="B3" s="31"/>
      <c r="D3" s="31"/>
      <c r="E3" s="31"/>
      <c r="F3" s="5"/>
      <c r="G3" s="31"/>
      <c r="H3" s="31"/>
      <c r="I3" s="31"/>
      <c r="J3" s="31"/>
      <c r="K3" s="31"/>
      <c r="L3" s="36" t="s">
        <v>6</v>
      </c>
      <c r="M3" s="37"/>
    </row>
    <row r="4" ht="24.4" customHeight="1" spans="1:13">
      <c r="A4" s="32"/>
      <c r="B4" s="33" t="s">
        <v>528</v>
      </c>
      <c r="C4" s="33" t="s">
        <v>529</v>
      </c>
      <c r="D4" s="33" t="s">
        <v>530</v>
      </c>
      <c r="E4" s="33" t="s">
        <v>531</v>
      </c>
      <c r="F4" s="33" t="s">
        <v>396</v>
      </c>
      <c r="G4" s="33" t="s">
        <v>397</v>
      </c>
      <c r="H4" s="33" t="s">
        <v>398</v>
      </c>
      <c r="I4" s="33" t="s">
        <v>399</v>
      </c>
      <c r="J4" s="33" t="s">
        <v>400</v>
      </c>
      <c r="K4" s="33" t="s">
        <v>401</v>
      </c>
      <c r="L4" s="33" t="s">
        <v>532</v>
      </c>
      <c r="M4" s="38"/>
    </row>
    <row r="5" ht="22.9" customHeight="1" spans="1:13">
      <c r="A5" s="32"/>
      <c r="B5" s="34" t="s">
        <v>57</v>
      </c>
      <c r="C5" s="34" t="s">
        <v>57</v>
      </c>
      <c r="D5" s="34" t="s">
        <v>57</v>
      </c>
      <c r="E5" s="34" t="s">
        <v>57</v>
      </c>
      <c r="F5" s="34" t="s">
        <v>57</v>
      </c>
      <c r="G5" s="34" t="s">
        <v>57</v>
      </c>
      <c r="H5" s="34" t="s">
        <v>57</v>
      </c>
      <c r="I5" s="34" t="s">
        <v>57</v>
      </c>
      <c r="J5" s="34" t="s">
        <v>57</v>
      </c>
      <c r="K5" s="34" t="s">
        <v>57</v>
      </c>
      <c r="L5" s="34" t="s">
        <v>57</v>
      </c>
      <c r="M5" s="38"/>
    </row>
    <row r="6" ht="9.75" customHeight="1" spans="1:13">
      <c r="A6" s="35"/>
      <c r="B6" s="35"/>
      <c r="D6" s="35"/>
      <c r="E6" s="35"/>
      <c r="F6" s="35"/>
      <c r="G6" s="35"/>
      <c r="H6" s="35"/>
      <c r="I6" s="35"/>
      <c r="J6" s="35"/>
      <c r="K6" s="35"/>
      <c r="L6" s="35"/>
      <c r="M6" s="39"/>
    </row>
  </sheetData>
  <mergeCells count="1">
    <mergeCell ref="B2:L2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D7" sqref="B1:K8"/>
    </sheetView>
  </sheetViews>
  <sheetFormatPr defaultColWidth="10" defaultRowHeight="13.5"/>
  <cols>
    <col min="1" max="1" width="1.5" customWidth="1"/>
    <col min="2" max="2" width="41" customWidth="1"/>
    <col min="3" max="11" width="16.375" customWidth="1"/>
    <col min="12" max="12" width="1.5" customWidth="1"/>
    <col min="13" max="14" width="9.75" customWidth="1"/>
  </cols>
  <sheetData>
    <row r="1" ht="16.35" customHeight="1" spans="1:12">
      <c r="A1" s="1"/>
      <c r="B1" s="2" t="s">
        <v>533</v>
      </c>
      <c r="C1" s="3"/>
      <c r="D1" s="3"/>
      <c r="E1" s="3"/>
      <c r="F1" s="3"/>
      <c r="G1" s="3"/>
      <c r="H1" s="3"/>
      <c r="I1" s="3"/>
      <c r="J1" s="3"/>
      <c r="K1" s="3" t="s">
        <v>3</v>
      </c>
      <c r="L1" s="26"/>
    </row>
    <row r="2" ht="22.9" customHeight="1" spans="1:12">
      <c r="A2" s="1"/>
      <c r="B2" s="4" t="s">
        <v>534</v>
      </c>
      <c r="C2" s="4"/>
      <c r="D2" s="4"/>
      <c r="E2" s="4"/>
      <c r="F2" s="4"/>
      <c r="G2" s="4"/>
      <c r="H2" s="4"/>
      <c r="I2" s="4"/>
      <c r="J2" s="4"/>
      <c r="K2" s="4"/>
      <c r="L2" s="19"/>
    </row>
    <row r="3" ht="19.5" customHeight="1" spans="1:12">
      <c r="A3" s="1"/>
      <c r="B3" s="5"/>
      <c r="C3" s="6"/>
      <c r="D3" s="6" t="s">
        <v>4</v>
      </c>
      <c r="E3" s="5"/>
      <c r="F3" s="6" t="s">
        <v>4</v>
      </c>
      <c r="G3" s="6" t="s">
        <v>4</v>
      </c>
      <c r="H3" s="6" t="s">
        <v>4</v>
      </c>
      <c r="I3" s="6" t="s">
        <v>4</v>
      </c>
      <c r="J3" s="6" t="s">
        <v>4</v>
      </c>
      <c r="K3" s="22" t="s">
        <v>6</v>
      </c>
      <c r="L3" s="26"/>
    </row>
    <row r="4" ht="24.4" customHeight="1" spans="1:12">
      <c r="A4" s="1"/>
      <c r="B4" s="7" t="s">
        <v>279</v>
      </c>
      <c r="C4" s="7" t="s">
        <v>11</v>
      </c>
      <c r="D4" s="7" t="s">
        <v>62</v>
      </c>
      <c r="E4" s="7"/>
      <c r="F4" s="7"/>
      <c r="G4" s="7"/>
      <c r="H4" s="7" t="s">
        <v>63</v>
      </c>
      <c r="I4" s="7"/>
      <c r="J4" s="7"/>
      <c r="K4" s="7"/>
      <c r="L4" s="26"/>
    </row>
    <row r="5" ht="24.4" customHeight="1" spans="1:12">
      <c r="A5" s="1"/>
      <c r="B5" s="7"/>
      <c r="C5" s="7"/>
      <c r="D5" s="7" t="s">
        <v>40</v>
      </c>
      <c r="E5" s="7" t="s">
        <v>535</v>
      </c>
      <c r="F5" s="7" t="s">
        <v>536</v>
      </c>
      <c r="G5" s="7" t="s">
        <v>537</v>
      </c>
      <c r="H5" s="7" t="s">
        <v>40</v>
      </c>
      <c r="I5" s="7" t="s">
        <v>535</v>
      </c>
      <c r="J5" s="7" t="s">
        <v>536</v>
      </c>
      <c r="K5" s="7" t="s">
        <v>537</v>
      </c>
      <c r="L5" s="26"/>
    </row>
    <row r="6" ht="22.9" customHeight="1" spans="1:12">
      <c r="A6" s="1"/>
      <c r="B6" s="9" t="s">
        <v>296</v>
      </c>
      <c r="C6" s="21">
        <v>3268.21</v>
      </c>
      <c r="D6" s="21">
        <v>3084.51</v>
      </c>
      <c r="E6" s="24">
        <v>997.93</v>
      </c>
      <c r="F6" s="24">
        <v>1027.87</v>
      </c>
      <c r="G6" s="24">
        <v>1058.71</v>
      </c>
      <c r="H6" s="21">
        <v>183.71</v>
      </c>
      <c r="I6" s="24">
        <v>131.7</v>
      </c>
      <c r="J6" s="24"/>
      <c r="K6" s="24"/>
      <c r="L6" s="26"/>
    </row>
    <row r="7" ht="22.9" customHeight="1" spans="1:12">
      <c r="A7" s="1"/>
      <c r="B7" s="25" t="s">
        <v>391</v>
      </c>
      <c r="C7" s="21">
        <v>3268.21</v>
      </c>
      <c r="D7" s="21">
        <v>3084.51</v>
      </c>
      <c r="E7" s="24">
        <v>997.93</v>
      </c>
      <c r="F7" s="24">
        <v>1027.87</v>
      </c>
      <c r="G7" s="24">
        <v>1058.71</v>
      </c>
      <c r="H7" s="21">
        <v>183.71</v>
      </c>
      <c r="I7" s="24">
        <v>131.7</v>
      </c>
      <c r="J7" s="24"/>
      <c r="K7" s="24"/>
      <c r="L7" s="26"/>
    </row>
    <row r="8" ht="22.9" customHeight="1" spans="1:12">
      <c r="A8" s="8"/>
      <c r="B8" s="25" t="s">
        <v>325</v>
      </c>
      <c r="C8" s="21">
        <v>3268.21</v>
      </c>
      <c r="D8" s="21">
        <v>3084.51</v>
      </c>
      <c r="E8" s="24">
        <v>997.93</v>
      </c>
      <c r="F8" s="24">
        <v>1027.87</v>
      </c>
      <c r="G8" s="24">
        <v>1058.71</v>
      </c>
      <c r="H8" s="21">
        <v>183.71</v>
      </c>
      <c r="I8" s="24">
        <v>131.7</v>
      </c>
      <c r="J8" s="24"/>
      <c r="K8" s="24"/>
      <c r="L8" s="19"/>
    </row>
    <row r="9" ht="9.75" customHeight="1" spans="1:12">
      <c r="A9" s="23"/>
      <c r="B9" s="15"/>
      <c r="C9" s="15"/>
      <c r="D9" s="15"/>
      <c r="E9" s="15"/>
      <c r="F9" s="15"/>
      <c r="G9" s="15"/>
      <c r="H9" s="15"/>
      <c r="I9" s="15"/>
      <c r="J9" s="15"/>
      <c r="K9" s="15"/>
      <c r="L9" s="27"/>
    </row>
  </sheetData>
  <mergeCells count="5">
    <mergeCell ref="B2:K2"/>
    <mergeCell ref="D4:G4"/>
    <mergeCell ref="H4:K4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"/>
  <sheetViews>
    <sheetView workbookViewId="0">
      <selection activeCell="E12" sqref="B1:X39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4" width="19.625" customWidth="1"/>
    <col min="5" max="5" width="18.375" customWidth="1"/>
    <col min="6" max="6" width="16.375" customWidth="1"/>
    <col min="7" max="8" width="14.375" customWidth="1"/>
    <col min="9" max="9" width="18.625" customWidth="1"/>
    <col min="10" max="10" width="18.375" customWidth="1"/>
    <col min="11" max="11" width="14.375" customWidth="1"/>
    <col min="12" max="12" width="16.375" customWidth="1"/>
    <col min="13" max="14" width="14.375" customWidth="1"/>
    <col min="15" max="15" width="18.625" customWidth="1"/>
    <col min="16" max="16" width="18.375" customWidth="1"/>
    <col min="17" max="17" width="14.375" customWidth="1"/>
    <col min="18" max="18" width="16.375" customWidth="1"/>
    <col min="19" max="20" width="14.375" customWidth="1"/>
    <col min="21" max="21" width="18.625" customWidth="1"/>
    <col min="22" max="22" width="18.375" customWidth="1"/>
    <col min="23" max="23" width="14.375" customWidth="1"/>
    <col min="24" max="24" width="1.5" customWidth="1"/>
    <col min="25" max="27" width="9.75" customWidth="1"/>
  </cols>
  <sheetData>
    <row r="1" ht="16.35" customHeight="1" spans="1:24">
      <c r="A1" s="3"/>
      <c r="B1" s="2" t="s">
        <v>538</v>
      </c>
      <c r="C1" s="2"/>
      <c r="D1" s="16"/>
      <c r="E1" s="3"/>
      <c r="F1" s="3"/>
      <c r="G1" s="3"/>
      <c r="H1" s="3"/>
      <c r="I1" s="3"/>
      <c r="J1" s="3"/>
      <c r="K1" s="16"/>
      <c r="L1" s="3"/>
      <c r="M1" s="3"/>
      <c r="N1" s="3"/>
      <c r="O1" s="3"/>
      <c r="P1" s="3"/>
      <c r="Q1" s="16"/>
      <c r="R1" s="3"/>
      <c r="S1" s="3"/>
      <c r="T1" s="3"/>
      <c r="U1" s="3"/>
      <c r="V1" s="3"/>
      <c r="W1" s="3"/>
      <c r="X1" s="8"/>
    </row>
    <row r="2" ht="22.9" customHeight="1" spans="1:24">
      <c r="A2" s="3"/>
      <c r="B2" s="20" t="s">
        <v>539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ht="19.5" customHeight="1" spans="1:24">
      <c r="A3" s="6"/>
      <c r="B3" s="5"/>
      <c r="C3" s="6"/>
      <c r="D3" s="6"/>
      <c r="E3" s="6"/>
      <c r="F3" s="6" t="s">
        <v>4</v>
      </c>
      <c r="G3" s="6" t="s">
        <v>4</v>
      </c>
      <c r="H3" s="6" t="s">
        <v>4</v>
      </c>
      <c r="I3" s="6" t="s">
        <v>4</v>
      </c>
      <c r="J3" s="6" t="s">
        <v>4</v>
      </c>
      <c r="K3" s="5"/>
      <c r="L3" s="6" t="s">
        <v>4</v>
      </c>
      <c r="M3" s="6" t="s">
        <v>4</v>
      </c>
      <c r="N3" s="6" t="s">
        <v>4</v>
      </c>
      <c r="O3" s="6" t="s">
        <v>4</v>
      </c>
      <c r="P3" s="6" t="s">
        <v>4</v>
      </c>
      <c r="Q3" s="5"/>
      <c r="R3" s="6" t="s">
        <v>4</v>
      </c>
      <c r="S3" s="6" t="s">
        <v>4</v>
      </c>
      <c r="T3" s="6" t="s">
        <v>4</v>
      </c>
      <c r="U3" s="6" t="s">
        <v>4</v>
      </c>
      <c r="V3" s="6" t="s">
        <v>4</v>
      </c>
      <c r="W3" s="22" t="s">
        <v>6</v>
      </c>
      <c r="X3" s="23"/>
    </row>
    <row r="4" ht="24.4" customHeight="1" spans="1:24">
      <c r="A4" s="1"/>
      <c r="B4" s="7" t="s">
        <v>372</v>
      </c>
      <c r="C4" s="7" t="s">
        <v>374</v>
      </c>
      <c r="D4" s="7" t="s">
        <v>373</v>
      </c>
      <c r="E4" s="7" t="s">
        <v>540</v>
      </c>
      <c r="F4" s="7" t="s">
        <v>541</v>
      </c>
      <c r="G4" s="7"/>
      <c r="H4" s="7"/>
      <c r="I4" s="7"/>
      <c r="J4" s="7"/>
      <c r="K4" s="7"/>
      <c r="L4" s="7" t="s">
        <v>542</v>
      </c>
      <c r="M4" s="7"/>
      <c r="N4" s="7"/>
      <c r="O4" s="7"/>
      <c r="P4" s="7"/>
      <c r="Q4" s="7"/>
      <c r="R4" s="7" t="s">
        <v>543</v>
      </c>
      <c r="S4" s="7"/>
      <c r="T4" s="7"/>
      <c r="U4" s="7"/>
      <c r="V4" s="7"/>
      <c r="W4" s="7"/>
      <c r="X4" s="19"/>
    </row>
    <row r="5" ht="24.4" customHeight="1" spans="1:24">
      <c r="A5" s="1"/>
      <c r="B5" s="7"/>
      <c r="C5" s="7"/>
      <c r="D5" s="7"/>
      <c r="E5" s="7"/>
      <c r="F5" s="7" t="s">
        <v>11</v>
      </c>
      <c r="G5" s="7" t="s">
        <v>12</v>
      </c>
      <c r="H5" s="7" t="s">
        <v>544</v>
      </c>
      <c r="I5" s="7" t="s">
        <v>14</v>
      </c>
      <c r="J5" s="7" t="s">
        <v>15</v>
      </c>
      <c r="K5" s="7" t="s">
        <v>16</v>
      </c>
      <c r="L5" s="7" t="s">
        <v>11</v>
      </c>
      <c r="M5" s="7" t="s">
        <v>12</v>
      </c>
      <c r="N5" s="7" t="s">
        <v>544</v>
      </c>
      <c r="O5" s="7" t="s">
        <v>14</v>
      </c>
      <c r="P5" s="7" t="s">
        <v>15</v>
      </c>
      <c r="Q5" s="7" t="s">
        <v>16</v>
      </c>
      <c r="R5" s="7" t="s">
        <v>11</v>
      </c>
      <c r="S5" s="7" t="s">
        <v>12</v>
      </c>
      <c r="T5" s="7" t="s">
        <v>544</v>
      </c>
      <c r="U5" s="7" t="s">
        <v>14</v>
      </c>
      <c r="V5" s="7" t="s">
        <v>15</v>
      </c>
      <c r="W5" s="7" t="s">
        <v>16</v>
      </c>
      <c r="X5" s="19"/>
    </row>
    <row r="6" ht="22.9" customHeight="1" spans="1:24">
      <c r="A6" s="1"/>
      <c r="B6" s="9"/>
      <c r="C6" s="9" t="s">
        <v>296</v>
      </c>
      <c r="D6" s="12" t="s">
        <v>57</v>
      </c>
      <c r="E6" s="21">
        <v>1181.64</v>
      </c>
      <c r="F6" s="21">
        <v>1181.64</v>
      </c>
      <c r="G6" s="21">
        <v>1181.64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ht="22.9" customHeight="1" spans="1:24">
      <c r="A7" s="1"/>
      <c r="B7" s="11">
        <v>1</v>
      </c>
      <c r="C7" s="12" t="s">
        <v>57</v>
      </c>
      <c r="D7" s="12" t="s">
        <v>545</v>
      </c>
      <c r="E7" s="21">
        <v>0.72</v>
      </c>
      <c r="F7" s="21">
        <v>0.72</v>
      </c>
      <c r="G7" s="21">
        <v>0.72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19"/>
    </row>
    <row r="8" ht="22.9" customHeight="1" spans="1:24">
      <c r="A8" s="1"/>
      <c r="B8" s="11">
        <v>2</v>
      </c>
      <c r="C8" s="12" t="s">
        <v>57</v>
      </c>
      <c r="D8" s="12" t="s">
        <v>545</v>
      </c>
      <c r="E8" s="21">
        <v>0.92</v>
      </c>
      <c r="F8" s="21">
        <v>0.92</v>
      </c>
      <c r="G8" s="21">
        <v>0.92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9"/>
    </row>
    <row r="9" ht="22.9" customHeight="1" spans="1:24">
      <c r="A9" s="1"/>
      <c r="B9" s="11">
        <v>3</v>
      </c>
      <c r="C9" s="12" t="s">
        <v>57</v>
      </c>
      <c r="D9" s="12" t="s">
        <v>545</v>
      </c>
      <c r="E9" s="21">
        <v>0.88</v>
      </c>
      <c r="F9" s="21">
        <v>0.88</v>
      </c>
      <c r="G9" s="21">
        <v>0.88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9"/>
    </row>
    <row r="10" ht="22.9" customHeight="1" spans="1:24">
      <c r="A10" s="1"/>
      <c r="B10" s="11">
        <v>4</v>
      </c>
      <c r="C10" s="12" t="s">
        <v>57</v>
      </c>
      <c r="D10" s="12" t="s">
        <v>545</v>
      </c>
      <c r="E10" s="21">
        <v>0.13</v>
      </c>
      <c r="F10" s="21">
        <v>0.13</v>
      </c>
      <c r="G10" s="21">
        <v>0.13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9"/>
    </row>
    <row r="11" ht="22.9" customHeight="1" spans="1:24">
      <c r="A11" s="1"/>
      <c r="B11" s="11">
        <v>5</v>
      </c>
      <c r="C11" s="12" t="s">
        <v>57</v>
      </c>
      <c r="D11" s="12" t="s">
        <v>545</v>
      </c>
      <c r="E11" s="21">
        <v>7.56</v>
      </c>
      <c r="F11" s="21">
        <v>7.56</v>
      </c>
      <c r="G11" s="21">
        <v>7.56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9"/>
    </row>
    <row r="12" ht="22.9" customHeight="1" spans="1:24">
      <c r="A12" s="1"/>
      <c r="B12" s="11">
        <v>6</v>
      </c>
      <c r="C12" s="12" t="s">
        <v>57</v>
      </c>
      <c r="D12" s="12" t="s">
        <v>546</v>
      </c>
      <c r="E12" s="21">
        <v>20.82</v>
      </c>
      <c r="F12" s="21">
        <v>20.82</v>
      </c>
      <c r="G12" s="21">
        <v>20.82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9"/>
    </row>
    <row r="13" ht="22.9" customHeight="1" spans="1:24">
      <c r="A13" s="1"/>
      <c r="B13" s="11">
        <v>7</v>
      </c>
      <c r="C13" s="12" t="s">
        <v>57</v>
      </c>
      <c r="D13" s="12" t="s">
        <v>546</v>
      </c>
      <c r="E13" s="21">
        <v>0.12</v>
      </c>
      <c r="F13" s="21">
        <v>0.12</v>
      </c>
      <c r="G13" s="21">
        <v>0.12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9"/>
    </row>
    <row r="14" ht="22.9" customHeight="1" spans="1:24">
      <c r="A14" s="1"/>
      <c r="B14" s="11">
        <v>8</v>
      </c>
      <c r="C14" s="12" t="s">
        <v>57</v>
      </c>
      <c r="D14" s="12" t="s">
        <v>546</v>
      </c>
      <c r="E14" s="21">
        <v>0.9</v>
      </c>
      <c r="F14" s="21">
        <v>0.9</v>
      </c>
      <c r="G14" s="21">
        <v>0.9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9"/>
    </row>
    <row r="15" ht="22.9" customHeight="1" spans="1:24">
      <c r="A15" s="1"/>
      <c r="B15" s="11">
        <v>9</v>
      </c>
      <c r="C15" s="12" t="s">
        <v>57</v>
      </c>
      <c r="D15" s="12" t="s">
        <v>546</v>
      </c>
      <c r="E15" s="21">
        <v>1.1</v>
      </c>
      <c r="F15" s="21">
        <v>1.1</v>
      </c>
      <c r="G15" s="21">
        <v>1.1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9"/>
    </row>
    <row r="16" ht="22.9" customHeight="1" spans="1:24">
      <c r="A16" s="1"/>
      <c r="B16" s="11">
        <v>10</v>
      </c>
      <c r="C16" s="12" t="s">
        <v>57</v>
      </c>
      <c r="D16" s="12" t="s">
        <v>545</v>
      </c>
      <c r="E16" s="21">
        <v>14.94</v>
      </c>
      <c r="F16" s="21">
        <v>14.94</v>
      </c>
      <c r="G16" s="21">
        <v>14.94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ht="22.9" customHeight="1" spans="1:24">
      <c r="A17" s="1"/>
      <c r="B17" s="11">
        <v>11</v>
      </c>
      <c r="C17" s="12" t="s">
        <v>57</v>
      </c>
      <c r="D17" s="12" t="s">
        <v>545</v>
      </c>
      <c r="E17" s="21">
        <v>15.99</v>
      </c>
      <c r="F17" s="21">
        <v>15.99</v>
      </c>
      <c r="G17" s="21">
        <v>15.99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19"/>
    </row>
    <row r="18" ht="22.9" customHeight="1" spans="1:24">
      <c r="A18" s="1"/>
      <c r="B18" s="11">
        <v>12</v>
      </c>
      <c r="C18" s="12" t="s">
        <v>57</v>
      </c>
      <c r="D18" s="12" t="s">
        <v>545</v>
      </c>
      <c r="E18" s="21">
        <v>301.09</v>
      </c>
      <c r="F18" s="21">
        <v>301.09</v>
      </c>
      <c r="G18" s="21">
        <v>301.09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9"/>
    </row>
    <row r="19" ht="22.9" customHeight="1" spans="1:24">
      <c r="A19" s="1"/>
      <c r="B19" s="11">
        <v>13</v>
      </c>
      <c r="C19" s="12" t="s">
        <v>57</v>
      </c>
      <c r="D19" s="12" t="s">
        <v>545</v>
      </c>
      <c r="E19" s="21">
        <v>70.85</v>
      </c>
      <c r="F19" s="21">
        <v>70.85</v>
      </c>
      <c r="G19" s="21">
        <v>70.85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19"/>
    </row>
    <row r="20" ht="22.9" customHeight="1" spans="1:24">
      <c r="A20" s="1"/>
      <c r="B20" s="11">
        <v>14</v>
      </c>
      <c r="C20" s="12" t="s">
        <v>57</v>
      </c>
      <c r="D20" s="12" t="s">
        <v>545</v>
      </c>
      <c r="E20" s="21">
        <v>103.55</v>
      </c>
      <c r="F20" s="21">
        <v>103.55</v>
      </c>
      <c r="G20" s="21">
        <v>103.55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19"/>
    </row>
    <row r="21" ht="22.9" customHeight="1" spans="1:24">
      <c r="A21" s="1"/>
      <c r="B21" s="11">
        <v>15</v>
      </c>
      <c r="C21" s="12" t="s">
        <v>57</v>
      </c>
      <c r="D21" s="12" t="s">
        <v>545</v>
      </c>
      <c r="E21" s="21">
        <v>44.79</v>
      </c>
      <c r="F21" s="21">
        <v>44.79</v>
      </c>
      <c r="G21" s="21">
        <v>44.79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19"/>
    </row>
    <row r="22" ht="22.9" customHeight="1" spans="1:24">
      <c r="A22" s="1"/>
      <c r="B22" s="11">
        <v>16</v>
      </c>
      <c r="C22" s="12" t="s">
        <v>57</v>
      </c>
      <c r="D22" s="12" t="s">
        <v>545</v>
      </c>
      <c r="E22" s="21">
        <v>42.21</v>
      </c>
      <c r="F22" s="21">
        <v>42.21</v>
      </c>
      <c r="G22" s="21">
        <v>42.21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9"/>
    </row>
    <row r="23" ht="22.9" customHeight="1" spans="1:24">
      <c r="A23" s="1"/>
      <c r="B23" s="11">
        <v>17</v>
      </c>
      <c r="C23" s="12" t="s">
        <v>57</v>
      </c>
      <c r="D23" s="12" t="s">
        <v>545</v>
      </c>
      <c r="E23" s="21">
        <v>17.95</v>
      </c>
      <c r="F23" s="21">
        <v>17.95</v>
      </c>
      <c r="G23" s="21">
        <v>17.95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19"/>
    </row>
    <row r="24" ht="22.9" customHeight="1" spans="1:24">
      <c r="A24" s="1"/>
      <c r="B24" s="11">
        <v>18</v>
      </c>
      <c r="C24" s="12" t="s">
        <v>57</v>
      </c>
      <c r="D24" s="12" t="s">
        <v>545</v>
      </c>
      <c r="E24" s="21">
        <v>224.88</v>
      </c>
      <c r="F24" s="21">
        <v>224.88</v>
      </c>
      <c r="G24" s="21">
        <v>224.88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19"/>
    </row>
    <row r="25" ht="22.9" customHeight="1" spans="1:24">
      <c r="A25" s="1"/>
      <c r="B25" s="11">
        <v>26</v>
      </c>
      <c r="C25" s="12" t="s">
        <v>57</v>
      </c>
      <c r="D25" s="12" t="s">
        <v>547</v>
      </c>
      <c r="E25" s="21">
        <v>72</v>
      </c>
      <c r="F25" s="21">
        <v>72</v>
      </c>
      <c r="G25" s="21">
        <v>72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19"/>
    </row>
    <row r="26" ht="22.9" customHeight="1" spans="1:24">
      <c r="A26" s="1"/>
      <c r="B26" s="11">
        <v>27</v>
      </c>
      <c r="C26" s="12" t="s">
        <v>57</v>
      </c>
      <c r="D26" s="12" t="s">
        <v>547</v>
      </c>
      <c r="E26" s="21">
        <v>46.32</v>
      </c>
      <c r="F26" s="21">
        <v>46.32</v>
      </c>
      <c r="G26" s="21">
        <v>46.32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19"/>
    </row>
    <row r="27" ht="22.9" customHeight="1" spans="1:24">
      <c r="A27" s="1"/>
      <c r="B27" s="11">
        <v>28</v>
      </c>
      <c r="C27" s="12" t="s">
        <v>57</v>
      </c>
      <c r="D27" s="12" t="s">
        <v>547</v>
      </c>
      <c r="E27" s="21">
        <v>6.23</v>
      </c>
      <c r="F27" s="21">
        <v>6.23</v>
      </c>
      <c r="G27" s="21">
        <v>6.23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19"/>
    </row>
    <row r="28" ht="22.9" customHeight="1" spans="1:24">
      <c r="A28" s="1"/>
      <c r="B28" s="11">
        <v>29</v>
      </c>
      <c r="C28" s="12" t="s">
        <v>57</v>
      </c>
      <c r="D28" s="12" t="s">
        <v>547</v>
      </c>
      <c r="E28" s="21">
        <v>1.02</v>
      </c>
      <c r="F28" s="21">
        <v>1.02</v>
      </c>
      <c r="G28" s="21">
        <v>1.02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19"/>
    </row>
    <row r="29" ht="22.9" customHeight="1" spans="1:24">
      <c r="A29" s="1"/>
      <c r="B29" s="11">
        <v>30</v>
      </c>
      <c r="C29" s="12" t="s">
        <v>57</v>
      </c>
      <c r="D29" s="12" t="s">
        <v>547</v>
      </c>
      <c r="E29" s="21">
        <v>3.64</v>
      </c>
      <c r="F29" s="21">
        <v>3.64</v>
      </c>
      <c r="G29" s="21">
        <v>3.64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19"/>
    </row>
    <row r="30" ht="22.9" customHeight="1" spans="1:24">
      <c r="A30" s="1"/>
      <c r="B30" s="11">
        <v>31</v>
      </c>
      <c r="C30" s="12" t="s">
        <v>57</v>
      </c>
      <c r="D30" s="12" t="s">
        <v>547</v>
      </c>
      <c r="E30" s="21">
        <v>2.49</v>
      </c>
      <c r="F30" s="21">
        <v>2.49</v>
      </c>
      <c r="G30" s="21">
        <v>2.49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19"/>
    </row>
    <row r="31" ht="22.9" customHeight="1" spans="1:24">
      <c r="A31" s="1"/>
      <c r="B31" s="11">
        <v>33</v>
      </c>
      <c r="C31" s="12" t="s">
        <v>57</v>
      </c>
      <c r="D31" s="12" t="s">
        <v>546</v>
      </c>
      <c r="E31" s="21">
        <v>0.91</v>
      </c>
      <c r="F31" s="21">
        <v>0.91</v>
      </c>
      <c r="G31" s="21">
        <v>0.91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9"/>
    </row>
    <row r="32" ht="22.9" customHeight="1" spans="1:24">
      <c r="A32" s="1"/>
      <c r="B32" s="11">
        <v>34</v>
      </c>
      <c r="C32" s="12" t="s">
        <v>57</v>
      </c>
      <c r="D32" s="12" t="s">
        <v>546</v>
      </c>
      <c r="E32" s="21">
        <v>1.32</v>
      </c>
      <c r="F32" s="21">
        <v>1.32</v>
      </c>
      <c r="G32" s="21">
        <v>1.32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19"/>
    </row>
    <row r="33" ht="22.9" customHeight="1" spans="1:24">
      <c r="A33" s="1"/>
      <c r="B33" s="11">
        <v>35</v>
      </c>
      <c r="C33" s="12" t="s">
        <v>57</v>
      </c>
      <c r="D33" s="12" t="s">
        <v>546</v>
      </c>
      <c r="E33" s="21">
        <v>30.01</v>
      </c>
      <c r="F33" s="21">
        <v>30.01</v>
      </c>
      <c r="G33" s="21">
        <v>30.01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9"/>
    </row>
    <row r="34" ht="22.9" customHeight="1" spans="1:24">
      <c r="A34" s="1"/>
      <c r="B34" s="11">
        <v>36</v>
      </c>
      <c r="C34" s="12" t="s">
        <v>57</v>
      </c>
      <c r="D34" s="12" t="s">
        <v>546</v>
      </c>
      <c r="E34" s="21">
        <v>7.41</v>
      </c>
      <c r="F34" s="21">
        <v>7.41</v>
      </c>
      <c r="G34" s="21">
        <v>7.41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19"/>
    </row>
    <row r="35" ht="22.9" customHeight="1" spans="1:24">
      <c r="A35" s="1"/>
      <c r="B35" s="11">
        <v>37</v>
      </c>
      <c r="C35" s="12" t="s">
        <v>57</v>
      </c>
      <c r="D35" s="12" t="s">
        <v>546</v>
      </c>
      <c r="E35" s="21">
        <v>10.11</v>
      </c>
      <c r="F35" s="21">
        <v>10.11</v>
      </c>
      <c r="G35" s="21">
        <v>10.11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19"/>
    </row>
    <row r="36" ht="22.9" customHeight="1" spans="1:24">
      <c r="A36" s="1"/>
      <c r="B36" s="11">
        <v>38</v>
      </c>
      <c r="C36" s="12" t="s">
        <v>57</v>
      </c>
      <c r="D36" s="12" t="s">
        <v>546</v>
      </c>
      <c r="E36" s="21">
        <v>4.87</v>
      </c>
      <c r="F36" s="21">
        <v>4.87</v>
      </c>
      <c r="G36" s="21">
        <v>4.87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9"/>
    </row>
    <row r="37" ht="22.9" customHeight="1" spans="1:24">
      <c r="A37" s="1"/>
      <c r="B37" s="11">
        <v>39</v>
      </c>
      <c r="C37" s="12" t="s">
        <v>57</v>
      </c>
      <c r="D37" s="12" t="s">
        <v>546</v>
      </c>
      <c r="E37" s="21">
        <v>4.82</v>
      </c>
      <c r="F37" s="21">
        <v>4.82</v>
      </c>
      <c r="G37" s="21">
        <v>4.82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19"/>
    </row>
    <row r="38" ht="22.9" customHeight="1" spans="1:24">
      <c r="A38" s="1"/>
      <c r="B38" s="11">
        <v>40</v>
      </c>
      <c r="C38" s="12" t="s">
        <v>57</v>
      </c>
      <c r="D38" s="12" t="s">
        <v>546</v>
      </c>
      <c r="E38" s="21">
        <v>35</v>
      </c>
      <c r="F38" s="21">
        <v>35</v>
      </c>
      <c r="G38" s="21">
        <v>35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19"/>
    </row>
    <row r="39" ht="12" customHeight="1" spans="1:24">
      <c r="A39" s="15"/>
      <c r="B39" s="15"/>
      <c r="C39" s="15" t="s">
        <v>4</v>
      </c>
      <c r="D39" s="15" t="s">
        <v>4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4"/>
    </row>
  </sheetData>
  <mergeCells count="9">
    <mergeCell ref="B2:X2"/>
    <mergeCell ref="F4:K4"/>
    <mergeCell ref="L4:Q4"/>
    <mergeCell ref="R4:W4"/>
    <mergeCell ref="A7:A38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"/>
  <sheetViews>
    <sheetView tabSelected="1" workbookViewId="0">
      <selection activeCell="G7" sqref="B1:AO9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21" width="11.25" customWidth="1"/>
    <col min="22" max="25" width="14.375" customWidth="1"/>
    <col min="26" max="27" width="12.25" customWidth="1"/>
    <col min="28" max="40" width="11.25" customWidth="1"/>
    <col min="41" max="41" width="1.5" customWidth="1"/>
    <col min="42" max="43" width="9.75" customWidth="1"/>
  </cols>
  <sheetData>
    <row r="1" ht="16.35" customHeight="1" spans="1:41">
      <c r="A1" s="1"/>
      <c r="B1" s="2" t="s">
        <v>548</v>
      </c>
      <c r="C1" s="2"/>
      <c r="D1" s="3"/>
      <c r="E1" s="3"/>
      <c r="F1" s="3"/>
      <c r="G1" s="3"/>
      <c r="H1" s="3"/>
      <c r="I1" s="16"/>
      <c r="J1" s="3"/>
      <c r="K1" s="3"/>
      <c r="L1" s="3"/>
      <c r="M1" s="3"/>
      <c r="N1" s="3"/>
      <c r="O1" s="3"/>
      <c r="P1" s="3"/>
      <c r="Q1" s="16"/>
      <c r="R1" s="3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9"/>
    </row>
    <row r="2" ht="22.9" customHeight="1" spans="1:41">
      <c r="A2" s="1"/>
      <c r="B2" s="4" t="s">
        <v>549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19" t="s">
        <v>4</v>
      </c>
    </row>
    <row r="3" ht="19.5" customHeight="1" spans="1:41">
      <c r="A3" s="1"/>
      <c r="B3" s="5"/>
      <c r="C3" s="6"/>
      <c r="D3" s="6" t="s">
        <v>4</v>
      </c>
      <c r="E3" s="6" t="s">
        <v>4</v>
      </c>
      <c r="F3" s="6" t="s">
        <v>4</v>
      </c>
      <c r="G3" s="6" t="s">
        <v>4</v>
      </c>
      <c r="H3" s="6" t="s">
        <v>4</v>
      </c>
      <c r="I3" s="5"/>
      <c r="J3" s="6" t="s">
        <v>4</v>
      </c>
      <c r="K3" s="6" t="s">
        <v>4</v>
      </c>
      <c r="L3" s="6" t="s">
        <v>4</v>
      </c>
      <c r="M3" s="6" t="s">
        <v>4</v>
      </c>
      <c r="N3" s="6" t="s">
        <v>4</v>
      </c>
      <c r="O3" s="6" t="s">
        <v>4</v>
      </c>
      <c r="P3" s="6" t="s">
        <v>4</v>
      </c>
      <c r="Q3" s="5"/>
      <c r="R3" s="6" t="s">
        <v>4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18" t="s">
        <v>550</v>
      </c>
      <c r="AL3" s="18"/>
      <c r="AM3" s="18"/>
      <c r="AN3" s="18"/>
      <c r="AO3" s="19"/>
    </row>
    <row r="4" ht="24.4" customHeight="1" spans="1:41">
      <c r="A4" s="1"/>
      <c r="B4" s="7" t="s">
        <v>372</v>
      </c>
      <c r="C4" s="7" t="s">
        <v>279</v>
      </c>
      <c r="D4" s="7" t="s">
        <v>551</v>
      </c>
      <c r="E4" s="7"/>
      <c r="F4" s="7"/>
      <c r="G4" s="7"/>
      <c r="H4" s="7"/>
      <c r="I4" s="7"/>
      <c r="J4" s="7"/>
      <c r="K4" s="7"/>
      <c r="L4" s="7"/>
      <c r="M4" s="7"/>
      <c r="N4" s="7" t="s">
        <v>552</v>
      </c>
      <c r="O4" s="7"/>
      <c r="P4" s="7"/>
      <c r="Q4" s="7"/>
      <c r="R4" s="7"/>
      <c r="S4" s="7"/>
      <c r="T4" s="7"/>
      <c r="U4" s="7"/>
      <c r="V4" s="7" t="s">
        <v>553</v>
      </c>
      <c r="W4" s="7"/>
      <c r="X4" s="7"/>
      <c r="Y4" s="7"/>
      <c r="Z4" s="7"/>
      <c r="AA4" s="7"/>
      <c r="AB4" s="7" t="s">
        <v>554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7" t="s">
        <v>555</v>
      </c>
      <c r="AO4" s="19"/>
    </row>
    <row r="5" ht="24.4" customHeight="1" spans="1:41">
      <c r="A5" s="1"/>
      <c r="B5" s="7"/>
      <c r="C5" s="7"/>
      <c r="D5" s="7" t="s">
        <v>11</v>
      </c>
      <c r="E5" s="7" t="s">
        <v>556</v>
      </c>
      <c r="F5" s="7" t="s">
        <v>557</v>
      </c>
      <c r="G5" s="7" t="s">
        <v>558</v>
      </c>
      <c r="H5" s="7"/>
      <c r="I5" s="7"/>
      <c r="J5" s="7" t="s">
        <v>559</v>
      </c>
      <c r="K5" s="7"/>
      <c r="L5" s="7"/>
      <c r="M5" s="17" t="s">
        <v>560</v>
      </c>
      <c r="N5" s="7" t="s">
        <v>11</v>
      </c>
      <c r="O5" s="7" t="s">
        <v>561</v>
      </c>
      <c r="P5" s="7"/>
      <c r="Q5" s="7"/>
      <c r="R5" s="7"/>
      <c r="S5" s="17" t="s">
        <v>562</v>
      </c>
      <c r="T5" s="17" t="s">
        <v>563</v>
      </c>
      <c r="U5" s="17" t="s">
        <v>564</v>
      </c>
      <c r="V5" s="7" t="s">
        <v>565</v>
      </c>
      <c r="W5" s="7"/>
      <c r="X5" s="7"/>
      <c r="Y5" s="7"/>
      <c r="Z5" s="17" t="s">
        <v>566</v>
      </c>
      <c r="AA5" s="17" t="s">
        <v>567</v>
      </c>
      <c r="AB5" s="7" t="s">
        <v>568</v>
      </c>
      <c r="AC5" s="7" t="s">
        <v>569</v>
      </c>
      <c r="AD5" s="7" t="s">
        <v>570</v>
      </c>
      <c r="AE5" s="7" t="s">
        <v>571</v>
      </c>
      <c r="AF5" s="7" t="s">
        <v>572</v>
      </c>
      <c r="AG5" s="7"/>
      <c r="AH5" s="7"/>
      <c r="AI5" s="17" t="s">
        <v>573</v>
      </c>
      <c r="AJ5" s="17" t="s">
        <v>574</v>
      </c>
      <c r="AK5" s="17" t="s">
        <v>575</v>
      </c>
      <c r="AL5" s="17" t="s">
        <v>576</v>
      </c>
      <c r="AM5" s="17" t="s">
        <v>577</v>
      </c>
      <c r="AN5" s="17"/>
      <c r="AO5" s="19"/>
    </row>
    <row r="6" ht="58.35" customHeight="1" spans="1:41">
      <c r="A6" s="8"/>
      <c r="B6" s="7"/>
      <c r="C6" s="7"/>
      <c r="D6" s="7"/>
      <c r="E6" s="7"/>
      <c r="F6" s="7"/>
      <c r="G6" s="7" t="s">
        <v>40</v>
      </c>
      <c r="H6" s="7" t="s">
        <v>578</v>
      </c>
      <c r="I6" s="7" t="s">
        <v>579</v>
      </c>
      <c r="J6" s="7" t="s">
        <v>40</v>
      </c>
      <c r="K6" s="7" t="s">
        <v>580</v>
      </c>
      <c r="L6" s="7" t="s">
        <v>581</v>
      </c>
      <c r="M6" s="17"/>
      <c r="N6" s="7"/>
      <c r="O6" s="7" t="s">
        <v>40</v>
      </c>
      <c r="P6" s="7" t="s">
        <v>582</v>
      </c>
      <c r="Q6" s="7" t="s">
        <v>583</v>
      </c>
      <c r="R6" s="7" t="s">
        <v>584</v>
      </c>
      <c r="S6" s="17"/>
      <c r="T6" s="17"/>
      <c r="U6" s="17"/>
      <c r="V6" s="7" t="s">
        <v>40</v>
      </c>
      <c r="W6" s="7" t="s">
        <v>585</v>
      </c>
      <c r="X6" s="7" t="s">
        <v>586</v>
      </c>
      <c r="Y6" s="7" t="s">
        <v>587</v>
      </c>
      <c r="Z6" s="17"/>
      <c r="AA6" s="17"/>
      <c r="AB6" s="7"/>
      <c r="AC6" s="7"/>
      <c r="AD6" s="7"/>
      <c r="AE6" s="7"/>
      <c r="AF6" s="7" t="s">
        <v>40</v>
      </c>
      <c r="AG6" s="7" t="s">
        <v>588</v>
      </c>
      <c r="AH6" s="7" t="s">
        <v>589</v>
      </c>
      <c r="AI6" s="17"/>
      <c r="AJ6" s="17"/>
      <c r="AK6" s="17"/>
      <c r="AL6" s="17"/>
      <c r="AM6" s="17"/>
      <c r="AN6" s="17"/>
      <c r="AO6" s="19"/>
    </row>
    <row r="7" ht="22.9" customHeight="1" spans="1:41">
      <c r="A7" s="1"/>
      <c r="B7" s="9"/>
      <c r="C7" s="9" t="s">
        <v>296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48</v>
      </c>
      <c r="O7" s="10">
        <v>48</v>
      </c>
      <c r="P7" s="10">
        <v>21</v>
      </c>
      <c r="Q7" s="10">
        <v>20</v>
      </c>
      <c r="R7" s="10">
        <v>7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9"/>
    </row>
    <row r="8" ht="22.9" customHeight="1" spans="1:41">
      <c r="A8" s="1"/>
      <c r="B8" s="11">
        <v>1</v>
      </c>
      <c r="C8" s="12" t="s">
        <v>325</v>
      </c>
      <c r="D8" s="13">
        <v>53</v>
      </c>
      <c r="E8" s="13">
        <v>24</v>
      </c>
      <c r="F8" s="13">
        <v>0</v>
      </c>
      <c r="G8" s="13">
        <v>26</v>
      </c>
      <c r="H8" s="13">
        <v>26</v>
      </c>
      <c r="I8" s="13">
        <v>0</v>
      </c>
      <c r="J8" s="13">
        <v>3</v>
      </c>
      <c r="K8" s="13">
        <v>3</v>
      </c>
      <c r="L8" s="13">
        <v>0</v>
      </c>
      <c r="M8" s="13">
        <v>0</v>
      </c>
      <c r="N8" s="10">
        <v>48</v>
      </c>
      <c r="O8" s="10">
        <v>48</v>
      </c>
      <c r="P8" s="10">
        <v>21</v>
      </c>
      <c r="Q8" s="10">
        <v>20</v>
      </c>
      <c r="R8" s="10">
        <v>7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9"/>
    </row>
    <row r="9" ht="12" customHeight="1" spans="1:41">
      <c r="A9" s="14"/>
      <c r="B9" s="15"/>
      <c r="C9" s="15" t="s">
        <v>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4"/>
    </row>
  </sheetData>
  <mergeCells count="33">
    <mergeCell ref="B2:AN2"/>
    <mergeCell ref="AK3:AN3"/>
    <mergeCell ref="D4:M4"/>
    <mergeCell ref="N4:U4"/>
    <mergeCell ref="V4:AA4"/>
    <mergeCell ref="AB4:AM4"/>
    <mergeCell ref="G5:I5"/>
    <mergeCell ref="J5:L5"/>
    <mergeCell ref="O5:R5"/>
    <mergeCell ref="V5:Y5"/>
    <mergeCell ref="AF5:AH5"/>
    <mergeCell ref="B4:B6"/>
    <mergeCell ref="C4:C6"/>
    <mergeCell ref="D5:D6"/>
    <mergeCell ref="E5:E6"/>
    <mergeCell ref="F5:F6"/>
    <mergeCell ref="M5:M6"/>
    <mergeCell ref="N5:N6"/>
    <mergeCell ref="S5:S6"/>
    <mergeCell ref="T5:T6"/>
    <mergeCell ref="U5:U6"/>
    <mergeCell ref="Z5:Z6"/>
    <mergeCell ref="AA5:AA6"/>
    <mergeCell ref="AB5:AB6"/>
    <mergeCell ref="AC5:AC6"/>
    <mergeCell ref="AD5:AD6"/>
    <mergeCell ref="AE5:AE6"/>
    <mergeCell ref="AI5:AI6"/>
    <mergeCell ref="AJ5:AJ6"/>
    <mergeCell ref="AK5:AK6"/>
    <mergeCell ref="AL5:AL6"/>
    <mergeCell ref="AM5:AM6"/>
    <mergeCell ref="AN4:A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pane ySplit="5" topLeftCell="A6" activePane="bottomLeft" state="frozen"/>
      <selection/>
      <selection pane="bottomLeft" activeCell="B4" sqref="A1:P7"/>
    </sheetView>
  </sheetViews>
  <sheetFormatPr defaultColWidth="10" defaultRowHeight="13.5" outlineLevelRow="6"/>
  <cols>
    <col min="1" max="1" width="18.625" customWidth="1"/>
    <col min="2" max="2" width="35.875" customWidth="1"/>
    <col min="3" max="4" width="16.375" customWidth="1"/>
    <col min="5" max="5" width="20.5" customWidth="1"/>
    <col min="6" max="6" width="20.75" customWidth="1"/>
    <col min="7" max="7" width="23" customWidth="1"/>
    <col min="8" max="9" width="20.5" customWidth="1"/>
    <col min="10" max="10" width="16.375" customWidth="1"/>
    <col min="11" max="11" width="20.5" customWidth="1"/>
    <col min="12" max="12" width="20.75" customWidth="1"/>
    <col min="13" max="13" width="23" customWidth="1"/>
    <col min="14" max="15" width="20.5" customWidth="1"/>
    <col min="16" max="16" width="1.5" customWidth="1"/>
    <col min="17" max="24" width="9.75" customWidth="1"/>
  </cols>
  <sheetData>
    <row r="1" ht="16.35" customHeight="1" spans="1:16">
      <c r="A1" s="2" t="s">
        <v>33</v>
      </c>
      <c r="B1" s="2"/>
      <c r="C1" s="3"/>
      <c r="D1" s="3"/>
      <c r="E1" s="3"/>
      <c r="F1" s="3"/>
      <c r="G1" s="3"/>
      <c r="H1" s="3"/>
      <c r="I1" s="3"/>
      <c r="J1" s="3"/>
      <c r="K1" s="3"/>
      <c r="P1" s="38" t="s">
        <v>4</v>
      </c>
    </row>
    <row r="2" ht="22.9" customHeight="1" spans="1:16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8"/>
    </row>
    <row r="3" ht="19.5" customHeight="1" spans="1:16">
      <c r="A3" s="82" t="s">
        <v>35</v>
      </c>
      <c r="B3" s="82"/>
      <c r="C3" s="5"/>
      <c r="D3" s="5"/>
      <c r="E3" s="5"/>
      <c r="F3" s="5"/>
      <c r="G3" s="5"/>
      <c r="H3" s="5"/>
      <c r="I3" s="5"/>
      <c r="J3" s="5"/>
      <c r="K3" s="81" t="s">
        <v>6</v>
      </c>
      <c r="L3" s="81"/>
      <c r="M3" s="81"/>
      <c r="N3" s="81"/>
      <c r="O3" s="81"/>
      <c r="P3" s="39"/>
    </row>
    <row r="4" ht="24.4" customHeight="1" spans="1:16">
      <c r="A4" s="61" t="s">
        <v>36</v>
      </c>
      <c r="B4" s="61" t="s">
        <v>37</v>
      </c>
      <c r="C4" s="61" t="s">
        <v>11</v>
      </c>
      <c r="D4" s="61" t="s">
        <v>38</v>
      </c>
      <c r="E4" s="61"/>
      <c r="F4" s="61"/>
      <c r="G4" s="61"/>
      <c r="H4" s="61"/>
      <c r="I4" s="61"/>
      <c r="J4" s="61" t="s">
        <v>39</v>
      </c>
      <c r="K4" s="61"/>
      <c r="L4" s="61"/>
      <c r="M4" s="61"/>
      <c r="N4" s="61"/>
      <c r="O4" s="61"/>
      <c r="P4" s="38"/>
    </row>
    <row r="5" ht="24.4" customHeight="1" spans="1:16">
      <c r="A5" s="61"/>
      <c r="B5" s="61"/>
      <c r="C5" s="61"/>
      <c r="D5" s="61" t="s">
        <v>40</v>
      </c>
      <c r="E5" s="61" t="s">
        <v>41</v>
      </c>
      <c r="F5" s="61" t="s">
        <v>42</v>
      </c>
      <c r="G5" s="61" t="s">
        <v>43</v>
      </c>
      <c r="H5" s="61" t="s">
        <v>15</v>
      </c>
      <c r="I5" s="61" t="s">
        <v>16</v>
      </c>
      <c r="J5" s="61" t="s">
        <v>40</v>
      </c>
      <c r="K5" s="61" t="s">
        <v>41</v>
      </c>
      <c r="L5" s="61" t="s">
        <v>42</v>
      </c>
      <c r="M5" s="61" t="s">
        <v>43</v>
      </c>
      <c r="N5" s="61" t="s">
        <v>15</v>
      </c>
      <c r="O5" s="61" t="s">
        <v>16</v>
      </c>
      <c r="P5" s="38"/>
    </row>
    <row r="6" ht="22.9" customHeight="1" spans="1:16">
      <c r="A6" s="41" t="s">
        <v>44</v>
      </c>
      <c r="B6" s="41"/>
      <c r="C6" s="67"/>
      <c r="D6" s="67"/>
      <c r="E6" s="24"/>
      <c r="F6" s="24"/>
      <c r="G6" s="24"/>
      <c r="H6" s="24"/>
      <c r="I6" s="24"/>
      <c r="J6" s="67"/>
      <c r="K6" s="24"/>
      <c r="L6" s="24"/>
      <c r="M6" s="24"/>
      <c r="N6" s="24"/>
      <c r="O6" s="24"/>
      <c r="P6" s="45"/>
    </row>
    <row r="7" ht="22.5" customHeight="1" spans="1:16">
      <c r="A7" s="83" t="s">
        <v>45</v>
      </c>
      <c r="B7" s="83" t="s">
        <v>46</v>
      </c>
      <c r="C7" s="84">
        <v>1095.55</v>
      </c>
      <c r="D7" s="84">
        <v>1095.55</v>
      </c>
      <c r="E7" s="84">
        <v>1095.55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50"/>
    </row>
  </sheetData>
  <mergeCells count="12">
    <mergeCell ref="A1:B1"/>
    <mergeCell ref="E1:I1"/>
    <mergeCell ref="A2:O2"/>
    <mergeCell ref="A3:B3"/>
    <mergeCell ref="E3:I3"/>
    <mergeCell ref="K3:O3"/>
    <mergeCell ref="D4:I4"/>
    <mergeCell ref="J4:O4"/>
    <mergeCell ref="A6:B6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4" sqref="B1:I8"/>
    </sheetView>
  </sheetViews>
  <sheetFormatPr defaultColWidth="10" defaultRowHeight="13.5"/>
  <cols>
    <col min="1" max="1" width="1.5" customWidth="1"/>
    <col min="2" max="2" width="41" customWidth="1"/>
    <col min="3" max="3" width="33.375" customWidth="1"/>
    <col min="4" max="7" width="16.375" customWidth="1"/>
    <col min="8" max="8" width="33.375" customWidth="1"/>
    <col min="9" max="9" width="1.5" customWidth="1"/>
    <col min="10" max="15" width="9.75" customWidth="1"/>
  </cols>
  <sheetData>
    <row r="1" ht="16.35" customHeight="1" spans="1:9">
      <c r="A1" s="3"/>
      <c r="B1" s="2" t="s">
        <v>47</v>
      </c>
      <c r="C1" s="2"/>
      <c r="D1" s="3"/>
      <c r="E1" s="16"/>
      <c r="F1" s="3"/>
      <c r="G1" s="3"/>
      <c r="H1" s="3"/>
      <c r="I1" s="38" t="s">
        <v>4</v>
      </c>
    </row>
    <row r="2" ht="22.9" customHeight="1" spans="1:9">
      <c r="A2" s="3"/>
      <c r="B2" s="4" t="s">
        <v>48</v>
      </c>
      <c r="C2" s="4"/>
      <c r="D2" s="4"/>
      <c r="E2" s="4"/>
      <c r="F2" s="4"/>
      <c r="G2" s="4"/>
      <c r="H2" s="4"/>
      <c r="I2" s="38"/>
    </row>
    <row r="3" ht="19.5" customHeight="1" spans="1:9">
      <c r="A3" s="6"/>
      <c r="B3" s="60"/>
      <c r="C3" s="60"/>
      <c r="D3" s="5"/>
      <c r="E3" s="5"/>
      <c r="F3" s="5"/>
      <c r="G3" s="5"/>
      <c r="H3" s="81" t="s">
        <v>6</v>
      </c>
      <c r="I3" s="38"/>
    </row>
    <row r="4" ht="24.4" customHeight="1" spans="1:9">
      <c r="A4" s="1"/>
      <c r="B4" s="61" t="s">
        <v>49</v>
      </c>
      <c r="C4" s="61" t="s">
        <v>50</v>
      </c>
      <c r="D4" s="61" t="s">
        <v>51</v>
      </c>
      <c r="E4" s="61"/>
      <c r="F4" s="61"/>
      <c r="G4" s="61"/>
      <c r="H4" s="61" t="s">
        <v>52</v>
      </c>
      <c r="I4" s="38"/>
    </row>
    <row r="5" ht="24.4" customHeight="1" spans="2:9">
      <c r="B5" s="61"/>
      <c r="C5" s="61"/>
      <c r="D5" s="61" t="s">
        <v>53</v>
      </c>
      <c r="E5" s="61"/>
      <c r="F5" s="61" t="s">
        <v>54</v>
      </c>
      <c r="G5" s="61"/>
      <c r="H5" s="61"/>
      <c r="I5" s="38"/>
    </row>
    <row r="6" ht="24.4" customHeight="1" spans="1:9">
      <c r="A6" s="32"/>
      <c r="B6" s="61"/>
      <c r="C6" s="61"/>
      <c r="D6" s="61" t="s">
        <v>55</v>
      </c>
      <c r="E6" s="61" t="s">
        <v>56</v>
      </c>
      <c r="F6" s="61" t="s">
        <v>55</v>
      </c>
      <c r="G6" s="61" t="s">
        <v>56</v>
      </c>
      <c r="H6" s="61"/>
      <c r="I6" s="38"/>
    </row>
    <row r="7" ht="22.9" customHeight="1" spans="1:9">
      <c r="A7" s="62"/>
      <c r="B7" s="41" t="s">
        <v>44</v>
      </c>
      <c r="C7" s="41"/>
      <c r="D7" s="67"/>
      <c r="E7" s="67"/>
      <c r="F7" s="67"/>
      <c r="G7" s="67"/>
      <c r="H7" s="41"/>
      <c r="I7" s="45"/>
    </row>
    <row r="8" ht="22.9" customHeight="1" spans="1:9">
      <c r="A8" s="1"/>
      <c r="B8" s="25" t="s">
        <v>57</v>
      </c>
      <c r="C8" s="34" t="s">
        <v>57</v>
      </c>
      <c r="D8" s="24"/>
      <c r="E8" s="24"/>
      <c r="F8" s="24"/>
      <c r="G8" s="24"/>
      <c r="H8" s="34" t="s">
        <v>57</v>
      </c>
      <c r="I8" s="38"/>
    </row>
    <row r="9" ht="9.75" customHeight="1" spans="1:9">
      <c r="A9" s="63"/>
      <c r="B9" s="15"/>
      <c r="C9" s="63"/>
      <c r="D9" s="63"/>
      <c r="E9" s="15"/>
      <c r="F9" s="63"/>
      <c r="G9" s="63"/>
      <c r="H9" s="63"/>
      <c r="I9" s="50"/>
    </row>
  </sheetData>
  <mergeCells count="9">
    <mergeCell ref="B1:C1"/>
    <mergeCell ref="B2:H2"/>
    <mergeCell ref="B3:C3"/>
    <mergeCell ref="D4:G4"/>
    <mergeCell ref="D5:E5"/>
    <mergeCell ref="F5:G5"/>
    <mergeCell ref="B4:B6"/>
    <mergeCell ref="C4:C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6" workbookViewId="0">
      <selection activeCell="D7" sqref="B1:J52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8" width="20.375" customWidth="1"/>
    <col min="9" max="9" width="20.75" customWidth="1"/>
    <col min="10" max="10" width="1.5" customWidth="1"/>
    <col min="11" max="11" width="9.75" customWidth="1"/>
  </cols>
  <sheetData>
    <row r="1" ht="16.35" customHeight="1" spans="1:10">
      <c r="A1" s="1"/>
      <c r="B1" s="2" t="s">
        <v>58</v>
      </c>
      <c r="C1" s="2"/>
      <c r="D1" s="28"/>
      <c r="E1" s="28"/>
      <c r="F1" s="28"/>
      <c r="G1" s="28"/>
      <c r="I1" s="28"/>
      <c r="J1" s="26"/>
    </row>
    <row r="2" ht="22.9" customHeight="1" spans="1:10">
      <c r="A2" s="1"/>
      <c r="B2" s="4" t="s">
        <v>59</v>
      </c>
      <c r="C2" s="4"/>
      <c r="D2" s="4"/>
      <c r="E2" s="4"/>
      <c r="F2" s="4"/>
      <c r="G2" s="4"/>
      <c r="H2" s="4"/>
      <c r="I2" s="4"/>
      <c r="J2" s="26" t="s">
        <v>4</v>
      </c>
    </row>
    <row r="3" ht="19.5" customHeight="1" spans="1:10">
      <c r="A3" s="1"/>
      <c r="B3" s="60"/>
      <c r="C3" s="60"/>
      <c r="D3" s="6"/>
      <c r="E3" s="6"/>
      <c r="F3" s="6"/>
      <c r="G3" s="22"/>
      <c r="I3" s="22" t="s">
        <v>6</v>
      </c>
      <c r="J3" s="26"/>
    </row>
    <row r="4" ht="24.4" customHeight="1" spans="1:10">
      <c r="A4" s="1"/>
      <c r="B4" s="61" t="s">
        <v>60</v>
      </c>
      <c r="C4" s="61" t="s">
        <v>61</v>
      </c>
      <c r="D4" s="61" t="s">
        <v>11</v>
      </c>
      <c r="E4" s="61" t="s">
        <v>62</v>
      </c>
      <c r="F4" s="77" t="s">
        <v>63</v>
      </c>
      <c r="G4" s="77"/>
      <c r="H4" s="77"/>
      <c r="I4" s="77"/>
      <c r="J4" s="26"/>
    </row>
    <row r="5" ht="24.4" customHeight="1" spans="1:10">
      <c r="A5" s="8"/>
      <c r="B5" s="61"/>
      <c r="C5" s="61"/>
      <c r="D5" s="61"/>
      <c r="E5" s="61"/>
      <c r="F5" s="78"/>
      <c r="G5" s="61" t="s">
        <v>64</v>
      </c>
      <c r="H5" s="61"/>
      <c r="I5" s="61"/>
      <c r="J5" s="26"/>
    </row>
    <row r="6" ht="24.4" customHeight="1" spans="1:10">
      <c r="A6" s="8"/>
      <c r="B6" s="61"/>
      <c r="C6" s="61"/>
      <c r="D6" s="61"/>
      <c r="E6" s="61"/>
      <c r="F6" s="78"/>
      <c r="G6" s="61" t="s">
        <v>65</v>
      </c>
      <c r="H6" s="61" t="s">
        <v>66</v>
      </c>
      <c r="I6" s="61" t="s">
        <v>67</v>
      </c>
      <c r="J6" s="19"/>
    </row>
    <row r="7" ht="22.9" customHeight="1" spans="1:10">
      <c r="A7" s="62"/>
      <c r="B7" s="41" t="s">
        <v>44</v>
      </c>
      <c r="C7" s="41"/>
      <c r="D7" s="67">
        <f>D8+D20+D23+D37+D45+D50</f>
        <v>1095.55</v>
      </c>
      <c r="E7" s="67">
        <f t="shared" ref="E7:F7" si="0">E8+E20+E23+E37+E45+E50</f>
        <v>963.85</v>
      </c>
      <c r="F7" s="67">
        <f t="shared" si="0"/>
        <v>131.7</v>
      </c>
      <c r="G7" s="67"/>
      <c r="H7" s="67"/>
      <c r="I7" s="67"/>
      <c r="J7" s="80"/>
    </row>
    <row r="8" ht="22.9" customHeight="1" spans="1:10">
      <c r="A8" s="8"/>
      <c r="B8" s="25" t="s">
        <v>68</v>
      </c>
      <c r="C8" s="25" t="s">
        <v>69</v>
      </c>
      <c r="D8" s="79">
        <f>D9+D12+D16+D18</f>
        <v>322.21</v>
      </c>
      <c r="E8" s="79">
        <f>E9+E12+E16+E18</f>
        <v>315.06</v>
      </c>
      <c r="F8" s="79">
        <f>F9+F12+F16+F18</f>
        <v>7.15</v>
      </c>
      <c r="G8" s="24"/>
      <c r="H8" s="24"/>
      <c r="I8" s="24"/>
      <c r="J8" s="26"/>
    </row>
    <row r="9" ht="22.9" customHeight="1" spans="1:10">
      <c r="A9" s="8"/>
      <c r="B9" s="25" t="s">
        <v>70</v>
      </c>
      <c r="C9" s="25" t="s">
        <v>71</v>
      </c>
      <c r="D9" s="79">
        <f>D10+D11</f>
        <v>15.57</v>
      </c>
      <c r="E9" s="79">
        <f>E10+E11</f>
        <v>11.93</v>
      </c>
      <c r="F9" s="79">
        <v>3.64</v>
      </c>
      <c r="G9" s="24"/>
      <c r="H9" s="24"/>
      <c r="I9" s="24"/>
      <c r="J9" s="26"/>
    </row>
    <row r="10" ht="22.9" customHeight="1" spans="1:10">
      <c r="A10" s="8"/>
      <c r="B10" s="25" t="s">
        <v>72</v>
      </c>
      <c r="C10" s="25" t="s">
        <v>73</v>
      </c>
      <c r="D10" s="79">
        <v>11.93</v>
      </c>
      <c r="E10" s="79">
        <v>11.93</v>
      </c>
      <c r="F10" s="79"/>
      <c r="G10" s="24"/>
      <c r="H10" s="24"/>
      <c r="I10" s="24"/>
      <c r="J10" s="19"/>
    </row>
    <row r="11" ht="22.9" customHeight="1" spans="1:10">
      <c r="A11" s="8"/>
      <c r="B11" s="25" t="s">
        <v>74</v>
      </c>
      <c r="C11" s="25" t="s">
        <v>75</v>
      </c>
      <c r="D11" s="79">
        <v>3.64</v>
      </c>
      <c r="E11" s="79"/>
      <c r="F11" s="79">
        <v>3.64</v>
      </c>
      <c r="G11" s="24"/>
      <c r="H11" s="24"/>
      <c r="I11" s="24"/>
      <c r="J11" s="19"/>
    </row>
    <row r="12" ht="22.9" customHeight="1" spans="2:10">
      <c r="B12" s="25" t="s">
        <v>76</v>
      </c>
      <c r="C12" s="25" t="s">
        <v>77</v>
      </c>
      <c r="D12" s="79">
        <f>D13+D14+D15</f>
        <v>294.75</v>
      </c>
      <c r="E12" s="79">
        <f t="shared" ref="E12:F12" si="1">E13+E14+E15</f>
        <v>292.26</v>
      </c>
      <c r="F12" s="79">
        <f t="shared" si="1"/>
        <v>2.49</v>
      </c>
      <c r="G12" s="24"/>
      <c r="H12" s="24"/>
      <c r="I12" s="24"/>
      <c r="J12" s="26"/>
    </row>
    <row r="13" ht="22.9" customHeight="1" spans="1:10">
      <c r="A13" s="8"/>
      <c r="B13" s="25" t="s">
        <v>78</v>
      </c>
      <c r="C13" s="25" t="s">
        <v>73</v>
      </c>
      <c r="D13" s="79">
        <v>256.18</v>
      </c>
      <c r="E13" s="79">
        <v>256.18</v>
      </c>
      <c r="F13" s="79"/>
      <c r="G13" s="24"/>
      <c r="H13" s="24"/>
      <c r="I13" s="24"/>
      <c r="J13" s="19"/>
    </row>
    <row r="14" ht="22.9" customHeight="1" spans="1:10">
      <c r="A14" s="8"/>
      <c r="B14" s="25" t="s">
        <v>79</v>
      </c>
      <c r="C14" s="25" t="s">
        <v>80</v>
      </c>
      <c r="D14" s="79">
        <v>2.49</v>
      </c>
      <c r="E14" s="79"/>
      <c r="F14" s="79">
        <v>2.49</v>
      </c>
      <c r="G14" s="24"/>
      <c r="H14" s="24"/>
      <c r="I14" s="24"/>
      <c r="J14" s="19"/>
    </row>
    <row r="15" ht="22.9" customHeight="1" spans="1:10">
      <c r="A15" s="8"/>
      <c r="B15" s="25" t="s">
        <v>81</v>
      </c>
      <c r="C15" s="25" t="s">
        <v>82</v>
      </c>
      <c r="D15" s="79">
        <v>36.08</v>
      </c>
      <c r="E15" s="79">
        <v>36.08</v>
      </c>
      <c r="F15" s="79"/>
      <c r="G15" s="24"/>
      <c r="H15" s="24"/>
      <c r="I15" s="24"/>
      <c r="J15" s="19"/>
    </row>
    <row r="16" ht="22.9" customHeight="1" spans="2:10">
      <c r="B16" s="25" t="s">
        <v>83</v>
      </c>
      <c r="C16" s="25" t="s">
        <v>84</v>
      </c>
      <c r="D16" s="79">
        <f>D17</f>
        <v>1.02</v>
      </c>
      <c r="E16" s="79"/>
      <c r="F16" s="79">
        <f t="shared" ref="F16" si="2">F17</f>
        <v>1.02</v>
      </c>
      <c r="G16" s="24"/>
      <c r="H16" s="24"/>
      <c r="I16" s="24"/>
      <c r="J16" s="26"/>
    </row>
    <row r="17" ht="22.9" customHeight="1" spans="1:10">
      <c r="A17" s="8"/>
      <c r="B17" s="25" t="s">
        <v>85</v>
      </c>
      <c r="C17" s="25" t="s">
        <v>86</v>
      </c>
      <c r="D17" s="79">
        <v>1.02</v>
      </c>
      <c r="E17" s="79"/>
      <c r="F17" s="79">
        <v>1.02</v>
      </c>
      <c r="G17" s="24"/>
      <c r="H17" s="24"/>
      <c r="I17" s="24"/>
      <c r="J17" s="19"/>
    </row>
    <row r="18" ht="22.9" customHeight="1" spans="2:10">
      <c r="B18" s="25" t="s">
        <v>87</v>
      </c>
      <c r="C18" s="25" t="s">
        <v>88</v>
      </c>
      <c r="D18" s="79">
        <f>D19</f>
        <v>10.87</v>
      </c>
      <c r="E18" s="79">
        <f t="shared" ref="E18" si="3">E19</f>
        <v>10.87</v>
      </c>
      <c r="F18" s="79"/>
      <c r="G18" s="24"/>
      <c r="H18" s="24"/>
      <c r="I18" s="24"/>
      <c r="J18" s="26"/>
    </row>
    <row r="19" ht="22.9" customHeight="1" spans="1:10">
      <c r="A19" s="8"/>
      <c r="B19" s="25" t="s">
        <v>89</v>
      </c>
      <c r="C19" s="25" t="s">
        <v>73</v>
      </c>
      <c r="D19" s="79">
        <v>10.87</v>
      </c>
      <c r="E19" s="79">
        <v>10.87</v>
      </c>
      <c r="F19" s="79"/>
      <c r="G19" s="24"/>
      <c r="H19" s="24"/>
      <c r="I19" s="24"/>
      <c r="J19" s="19"/>
    </row>
    <row r="20" ht="22.9" customHeight="1" spans="2:10">
      <c r="B20" s="25" t="s">
        <v>90</v>
      </c>
      <c r="C20" s="25" t="s">
        <v>91</v>
      </c>
      <c r="D20" s="79">
        <f>D21</f>
        <v>34.76</v>
      </c>
      <c r="E20" s="79">
        <f>E21</f>
        <v>34.76</v>
      </c>
      <c r="F20" s="79"/>
      <c r="G20" s="24"/>
      <c r="H20" s="24"/>
      <c r="I20" s="24"/>
      <c r="J20" s="26"/>
    </row>
    <row r="21" ht="22.9" customHeight="1" spans="1:10">
      <c r="A21" s="8"/>
      <c r="B21" s="25" t="s">
        <v>92</v>
      </c>
      <c r="C21" s="25" t="s">
        <v>93</v>
      </c>
      <c r="D21" s="79">
        <f>D22</f>
        <v>34.76</v>
      </c>
      <c r="E21" s="79">
        <f>E22</f>
        <v>34.76</v>
      </c>
      <c r="F21" s="79"/>
      <c r="G21" s="24"/>
      <c r="H21" s="24"/>
      <c r="I21" s="24"/>
      <c r="J21" s="26"/>
    </row>
    <row r="22" ht="22.9" customHeight="1" spans="1:10">
      <c r="A22" s="8"/>
      <c r="B22" s="25" t="s">
        <v>94</v>
      </c>
      <c r="C22" s="25" t="s">
        <v>95</v>
      </c>
      <c r="D22" s="79">
        <v>34.76</v>
      </c>
      <c r="E22" s="79">
        <v>34.76</v>
      </c>
      <c r="F22" s="79"/>
      <c r="G22" s="24"/>
      <c r="H22" s="24"/>
      <c r="I22" s="24"/>
      <c r="J22" s="19"/>
    </row>
    <row r="23" ht="22.9" customHeight="1" spans="2:10">
      <c r="B23" s="25" t="s">
        <v>96</v>
      </c>
      <c r="C23" s="25" t="s">
        <v>97</v>
      </c>
      <c r="D23" s="79">
        <f>D24+D27+D29+D33+D35</f>
        <v>259.56</v>
      </c>
      <c r="E23" s="79">
        <f t="shared" ref="E23:F23" si="4">E24+E27+E29+E33+E35</f>
        <v>141.24</v>
      </c>
      <c r="F23" s="79">
        <f t="shared" si="4"/>
        <v>118.32</v>
      </c>
      <c r="G23" s="24"/>
      <c r="H23" s="24"/>
      <c r="I23" s="24"/>
      <c r="J23" s="26"/>
    </row>
    <row r="24" ht="22.9" customHeight="1" spans="1:10">
      <c r="A24" s="8"/>
      <c r="B24" s="25" t="s">
        <v>98</v>
      </c>
      <c r="C24" s="25" t="s">
        <v>99</v>
      </c>
      <c r="D24" s="79">
        <f>D25+D26</f>
        <v>71.83</v>
      </c>
      <c r="E24" s="79">
        <f>E25+E26</f>
        <v>71.83</v>
      </c>
      <c r="F24" s="79"/>
      <c r="G24" s="24"/>
      <c r="H24" s="24"/>
      <c r="I24" s="24"/>
      <c r="J24" s="26"/>
    </row>
    <row r="25" ht="22.9" customHeight="1" spans="1:10">
      <c r="A25" s="8"/>
      <c r="B25" s="25" t="s">
        <v>100</v>
      </c>
      <c r="C25" s="25" t="s">
        <v>101</v>
      </c>
      <c r="D25" s="79">
        <v>63.16</v>
      </c>
      <c r="E25" s="79">
        <v>56.62</v>
      </c>
      <c r="F25" s="79"/>
      <c r="G25" s="24"/>
      <c r="H25" s="24"/>
      <c r="I25" s="24"/>
      <c r="J25" s="19"/>
    </row>
    <row r="26" ht="22.9" customHeight="1" spans="1:10">
      <c r="A26" s="8"/>
      <c r="B26" s="25" t="s">
        <v>102</v>
      </c>
      <c r="C26" s="25" t="s">
        <v>103</v>
      </c>
      <c r="D26" s="79">
        <v>8.67</v>
      </c>
      <c r="E26" s="79">
        <v>15.21</v>
      </c>
      <c r="F26" s="79"/>
      <c r="G26" s="24"/>
      <c r="H26" s="24"/>
      <c r="I26" s="24"/>
      <c r="J26" s="19"/>
    </row>
    <row r="27" ht="22.9" customHeight="1" spans="2:10">
      <c r="B27" s="25" t="s">
        <v>104</v>
      </c>
      <c r="C27" s="25" t="s">
        <v>105</v>
      </c>
      <c r="D27" s="79">
        <f>D28</f>
        <v>46.32</v>
      </c>
      <c r="E27" s="79"/>
      <c r="F27" s="79">
        <v>46.32</v>
      </c>
      <c r="G27" s="24"/>
      <c r="H27" s="24"/>
      <c r="I27" s="24"/>
      <c r="J27" s="26"/>
    </row>
    <row r="28" ht="22.9" customHeight="1" spans="1:10">
      <c r="A28" s="8"/>
      <c r="B28" s="25" t="s">
        <v>106</v>
      </c>
      <c r="C28" s="25" t="s">
        <v>107</v>
      </c>
      <c r="D28" s="79">
        <v>46.32</v>
      </c>
      <c r="E28" s="79"/>
      <c r="F28" s="79">
        <v>46.32</v>
      </c>
      <c r="G28" s="24"/>
      <c r="H28" s="24"/>
      <c r="I28" s="24"/>
      <c r="J28" s="19"/>
    </row>
    <row r="29" ht="22.9" customHeight="1" spans="2:10">
      <c r="B29" s="25" t="s">
        <v>108</v>
      </c>
      <c r="C29" s="25" t="s">
        <v>109</v>
      </c>
      <c r="D29" s="79">
        <f>D30+D31+D32</f>
        <v>61.85</v>
      </c>
      <c r="E29" s="79">
        <f>E30+E31+E32</f>
        <v>61.85</v>
      </c>
      <c r="F29" s="79"/>
      <c r="G29" s="24"/>
      <c r="H29" s="24"/>
      <c r="I29" s="24"/>
      <c r="J29" s="26"/>
    </row>
    <row r="30" ht="22.9" customHeight="1" spans="1:10">
      <c r="A30" s="8"/>
      <c r="B30" s="25" t="s">
        <v>110</v>
      </c>
      <c r="C30" s="25" t="s">
        <v>111</v>
      </c>
      <c r="D30" s="79">
        <v>1.62</v>
      </c>
      <c r="E30" s="79">
        <v>1.62</v>
      </c>
      <c r="F30" s="79"/>
      <c r="G30" s="24"/>
      <c r="H30" s="24"/>
      <c r="I30" s="24"/>
      <c r="J30" s="19"/>
    </row>
    <row r="31" ht="22.9" customHeight="1" spans="1:10">
      <c r="A31" s="8"/>
      <c r="B31" s="25" t="s">
        <v>112</v>
      </c>
      <c r="C31" s="25" t="s">
        <v>113</v>
      </c>
      <c r="D31" s="79">
        <v>2.9</v>
      </c>
      <c r="E31" s="79">
        <v>2.9</v>
      </c>
      <c r="F31" s="79"/>
      <c r="G31" s="24"/>
      <c r="H31" s="24"/>
      <c r="I31" s="24"/>
      <c r="J31" s="19"/>
    </row>
    <row r="32" ht="22.9" customHeight="1" spans="1:10">
      <c r="A32" s="8"/>
      <c r="B32" s="25" t="s">
        <v>114</v>
      </c>
      <c r="C32" s="25" t="s">
        <v>115</v>
      </c>
      <c r="D32" s="79">
        <v>57.33</v>
      </c>
      <c r="E32" s="79">
        <v>57.33</v>
      </c>
      <c r="F32" s="79"/>
      <c r="G32" s="24"/>
      <c r="H32" s="24"/>
      <c r="I32" s="24"/>
      <c r="J32" s="19"/>
    </row>
    <row r="33" ht="22.9" customHeight="1" spans="2:10">
      <c r="B33" s="25" t="s">
        <v>116</v>
      </c>
      <c r="C33" s="25" t="s">
        <v>117</v>
      </c>
      <c r="D33" s="79">
        <f>D34</f>
        <v>7.56</v>
      </c>
      <c r="E33" s="79">
        <v>7.56</v>
      </c>
      <c r="F33" s="79"/>
      <c r="G33" s="24"/>
      <c r="H33" s="24"/>
      <c r="I33" s="24"/>
      <c r="J33" s="26"/>
    </row>
    <row r="34" ht="22.9" customHeight="1" spans="1:10">
      <c r="A34" s="8"/>
      <c r="B34" s="25" t="s">
        <v>118</v>
      </c>
      <c r="C34" s="25" t="s">
        <v>119</v>
      </c>
      <c r="D34" s="79">
        <v>7.56</v>
      </c>
      <c r="E34" s="79">
        <v>7.56</v>
      </c>
      <c r="F34" s="79"/>
      <c r="G34" s="24"/>
      <c r="H34" s="24"/>
      <c r="I34" s="24"/>
      <c r="J34" s="19"/>
    </row>
    <row r="35" ht="22.9" customHeight="1" spans="2:10">
      <c r="B35" s="25" t="s">
        <v>120</v>
      </c>
      <c r="C35" s="25" t="s">
        <v>121</v>
      </c>
      <c r="D35" s="79">
        <f>D36</f>
        <v>72</v>
      </c>
      <c r="E35" s="79"/>
      <c r="F35" s="79">
        <v>72</v>
      </c>
      <c r="G35" s="24"/>
      <c r="H35" s="24"/>
      <c r="I35" s="24"/>
      <c r="J35" s="26"/>
    </row>
    <row r="36" ht="22.9" customHeight="1" spans="1:10">
      <c r="A36" s="8"/>
      <c r="B36" s="25" t="s">
        <v>122</v>
      </c>
      <c r="C36" s="25" t="s">
        <v>123</v>
      </c>
      <c r="D36" s="79">
        <v>72</v>
      </c>
      <c r="E36" s="79"/>
      <c r="F36" s="79">
        <v>72</v>
      </c>
      <c r="G36" s="24"/>
      <c r="H36" s="24"/>
      <c r="I36" s="24"/>
      <c r="J36" s="19"/>
    </row>
    <row r="37" ht="22.9" customHeight="1" spans="2:10">
      <c r="B37" s="25" t="s">
        <v>124</v>
      </c>
      <c r="C37" s="25" t="s">
        <v>125</v>
      </c>
      <c r="D37" s="79">
        <f>D38+D40</f>
        <v>56.61</v>
      </c>
      <c r="E37" s="79">
        <f t="shared" ref="E37:F37" si="5">E38+E40</f>
        <v>50.38</v>
      </c>
      <c r="F37" s="79">
        <f t="shared" si="5"/>
        <v>6.23</v>
      </c>
      <c r="G37" s="24"/>
      <c r="H37" s="24"/>
      <c r="I37" s="24"/>
      <c r="J37" s="26"/>
    </row>
    <row r="38" ht="22.9" customHeight="1" spans="1:10">
      <c r="A38" s="8"/>
      <c r="B38" s="25" t="s">
        <v>126</v>
      </c>
      <c r="C38" s="25" t="s">
        <v>127</v>
      </c>
      <c r="D38" s="79">
        <f>D39</f>
        <v>6.23</v>
      </c>
      <c r="E38" s="79"/>
      <c r="F38" s="79">
        <v>6.23</v>
      </c>
      <c r="G38" s="24"/>
      <c r="H38" s="24"/>
      <c r="I38" s="24"/>
      <c r="J38" s="26"/>
    </row>
    <row r="39" ht="22.9" customHeight="1" spans="1:10">
      <c r="A39" s="8"/>
      <c r="B39" s="25" t="s">
        <v>128</v>
      </c>
      <c r="C39" s="25" t="s">
        <v>129</v>
      </c>
      <c r="D39" s="79">
        <v>6.23</v>
      </c>
      <c r="E39" s="79"/>
      <c r="F39" s="79">
        <v>6.23</v>
      </c>
      <c r="G39" s="24"/>
      <c r="H39" s="24"/>
      <c r="I39" s="24"/>
      <c r="J39" s="19"/>
    </row>
    <row r="40" ht="22.9" customHeight="1" spans="2:10">
      <c r="B40" s="25" t="s">
        <v>130</v>
      </c>
      <c r="C40" s="25" t="s">
        <v>131</v>
      </c>
      <c r="D40" s="79">
        <f>D41+D42+D43+D44</f>
        <v>50.38</v>
      </c>
      <c r="E40" s="79">
        <f>E41+E42+E43+E44</f>
        <v>50.38</v>
      </c>
      <c r="F40" s="79"/>
      <c r="G40" s="24"/>
      <c r="H40" s="24"/>
      <c r="I40" s="24"/>
      <c r="J40" s="26"/>
    </row>
    <row r="41" ht="22.9" customHeight="1" spans="1:10">
      <c r="A41" s="8"/>
      <c r="B41" s="25" t="s">
        <v>132</v>
      </c>
      <c r="C41" s="25" t="s">
        <v>133</v>
      </c>
      <c r="D41" s="79">
        <v>26.39</v>
      </c>
      <c r="E41" s="79">
        <v>26.39</v>
      </c>
      <c r="F41" s="79"/>
      <c r="G41" s="24"/>
      <c r="H41" s="24"/>
      <c r="I41" s="24"/>
      <c r="J41" s="19"/>
    </row>
    <row r="42" ht="22.9" customHeight="1" spans="1:10">
      <c r="A42" s="8"/>
      <c r="B42" s="25" t="s">
        <v>134</v>
      </c>
      <c r="C42" s="25" t="s">
        <v>135</v>
      </c>
      <c r="D42" s="79">
        <v>20.15</v>
      </c>
      <c r="E42" s="79">
        <v>20.15</v>
      </c>
      <c r="F42" s="79"/>
      <c r="G42" s="24"/>
      <c r="H42" s="24"/>
      <c r="I42" s="24"/>
      <c r="J42" s="19"/>
    </row>
    <row r="43" ht="22.9" customHeight="1" spans="1:10">
      <c r="A43" s="8"/>
      <c r="B43" s="25" t="s">
        <v>136</v>
      </c>
      <c r="C43" s="25" t="s">
        <v>137</v>
      </c>
      <c r="D43" s="79">
        <v>2.08</v>
      </c>
      <c r="E43" s="79">
        <v>2.08</v>
      </c>
      <c r="F43" s="79"/>
      <c r="G43" s="24"/>
      <c r="H43" s="24"/>
      <c r="I43" s="24"/>
      <c r="J43" s="19"/>
    </row>
    <row r="44" ht="22.9" customHeight="1" spans="1:10">
      <c r="A44" s="8"/>
      <c r="B44" s="25" t="s">
        <v>138</v>
      </c>
      <c r="C44" s="25" t="s">
        <v>139</v>
      </c>
      <c r="D44" s="79">
        <v>1.76</v>
      </c>
      <c r="E44" s="79">
        <v>1.76</v>
      </c>
      <c r="F44" s="79"/>
      <c r="G44" s="24"/>
      <c r="H44" s="24"/>
      <c r="I44" s="24"/>
      <c r="J44" s="19"/>
    </row>
    <row r="45" ht="22.9" customHeight="1" spans="2:10">
      <c r="B45" s="25" t="s">
        <v>140</v>
      </c>
      <c r="C45" s="25" t="s">
        <v>141</v>
      </c>
      <c r="D45" s="79">
        <f>D46+D48</f>
        <v>342.3</v>
      </c>
      <c r="E45" s="79">
        <f>E46+E48</f>
        <v>342.3</v>
      </c>
      <c r="F45" s="79"/>
      <c r="G45" s="24"/>
      <c r="H45" s="24"/>
      <c r="I45" s="24"/>
      <c r="J45" s="26"/>
    </row>
    <row r="46" ht="22.9" customHeight="1" spans="1:10">
      <c r="A46" s="8"/>
      <c r="B46" s="25" t="s">
        <v>142</v>
      </c>
      <c r="C46" s="25" t="s">
        <v>143</v>
      </c>
      <c r="D46" s="79">
        <f>D47</f>
        <v>82.42</v>
      </c>
      <c r="E46" s="79">
        <f>E47</f>
        <v>82.42</v>
      </c>
      <c r="F46" s="79"/>
      <c r="G46" s="24"/>
      <c r="H46" s="24"/>
      <c r="I46" s="24"/>
      <c r="J46" s="26"/>
    </row>
    <row r="47" ht="22.9" customHeight="1" spans="1:10">
      <c r="A47" s="8"/>
      <c r="B47" s="25" t="s">
        <v>144</v>
      </c>
      <c r="C47" s="25" t="s">
        <v>82</v>
      </c>
      <c r="D47" s="79">
        <v>82.42</v>
      </c>
      <c r="E47" s="79">
        <v>82.42</v>
      </c>
      <c r="F47" s="79"/>
      <c r="G47" s="24"/>
      <c r="H47" s="24"/>
      <c r="I47" s="24"/>
      <c r="J47" s="19"/>
    </row>
    <row r="48" ht="22.9" customHeight="1" spans="2:10">
      <c r="B48" s="25" t="s">
        <v>145</v>
      </c>
      <c r="C48" s="25" t="s">
        <v>146</v>
      </c>
      <c r="D48" s="79">
        <f>D49</f>
        <v>259.88</v>
      </c>
      <c r="E48" s="79">
        <f>E49</f>
        <v>259.88</v>
      </c>
      <c r="F48" s="79"/>
      <c r="G48" s="24"/>
      <c r="H48" s="24"/>
      <c r="I48" s="24"/>
      <c r="J48" s="26"/>
    </row>
    <row r="49" ht="22.9" customHeight="1" spans="1:10">
      <c r="A49" s="8"/>
      <c r="B49" s="25" t="s">
        <v>147</v>
      </c>
      <c r="C49" s="25" t="s">
        <v>148</v>
      </c>
      <c r="D49" s="79">
        <v>259.88</v>
      </c>
      <c r="E49" s="79">
        <v>259.88</v>
      </c>
      <c r="F49" s="79"/>
      <c r="G49" s="24"/>
      <c r="H49" s="24"/>
      <c r="I49" s="24"/>
      <c r="J49" s="19"/>
    </row>
    <row r="50" ht="22.9" customHeight="1" spans="2:10">
      <c r="B50" s="25" t="s">
        <v>149</v>
      </c>
      <c r="C50" s="25" t="s">
        <v>150</v>
      </c>
      <c r="D50" s="79">
        <f>D51</f>
        <v>80.11</v>
      </c>
      <c r="E50" s="79">
        <f>E51</f>
        <v>80.11</v>
      </c>
      <c r="F50" s="79"/>
      <c r="G50" s="24"/>
      <c r="H50" s="24"/>
      <c r="I50" s="24"/>
      <c r="J50" s="26"/>
    </row>
    <row r="51" ht="22.9" customHeight="1" spans="1:10">
      <c r="A51" s="8"/>
      <c r="B51" s="25" t="s">
        <v>151</v>
      </c>
      <c r="C51" s="25" t="s">
        <v>152</v>
      </c>
      <c r="D51" s="79">
        <f>D52</f>
        <v>80.11</v>
      </c>
      <c r="E51" s="79">
        <v>80.11</v>
      </c>
      <c r="F51" s="79"/>
      <c r="G51" s="24"/>
      <c r="H51" s="24"/>
      <c r="I51" s="24"/>
      <c r="J51" s="26"/>
    </row>
    <row r="52" ht="22.9" customHeight="1" spans="1:10">
      <c r="A52" s="8"/>
      <c r="B52" s="25" t="s">
        <v>153</v>
      </c>
      <c r="C52" s="25" t="s">
        <v>154</v>
      </c>
      <c r="D52" s="79">
        <v>80.11</v>
      </c>
      <c r="E52" s="79">
        <v>80.11</v>
      </c>
      <c r="F52" s="79"/>
      <c r="G52" s="24"/>
      <c r="H52" s="24"/>
      <c r="I52" s="24"/>
      <c r="J52" s="19"/>
    </row>
    <row r="53" ht="9.75" customHeight="1" spans="1:10">
      <c r="A53" s="63"/>
      <c r="B53" s="63"/>
      <c r="C53" s="63"/>
      <c r="D53" s="63"/>
      <c r="E53" s="63"/>
      <c r="F53" s="63"/>
      <c r="G53" s="63"/>
      <c r="H53" s="15"/>
      <c r="I53" s="15"/>
      <c r="J53" s="14"/>
    </row>
  </sheetData>
  <mergeCells count="16">
    <mergeCell ref="B1:C1"/>
    <mergeCell ref="B2:I2"/>
    <mergeCell ref="B3:C3"/>
    <mergeCell ref="F4:I4"/>
    <mergeCell ref="G5:I5"/>
    <mergeCell ref="B7:C7"/>
    <mergeCell ref="A10:A11"/>
    <mergeCell ref="A13:A15"/>
    <mergeCell ref="A25:A26"/>
    <mergeCell ref="A30:A32"/>
    <mergeCell ref="A41:A44"/>
    <mergeCell ref="B4:B6"/>
    <mergeCell ref="C4:C6"/>
    <mergeCell ref="D4:D6"/>
    <mergeCell ref="E4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C12" sqref="B1:F4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6.35" customHeight="1" spans="1:6">
      <c r="A1" s="3"/>
      <c r="B1" s="2" t="s">
        <v>155</v>
      </c>
      <c r="C1" s="3"/>
      <c r="D1" s="3"/>
      <c r="E1" s="3" t="s">
        <v>3</v>
      </c>
      <c r="F1" s="1"/>
    </row>
    <row r="2" ht="22.9" customHeight="1" spans="1:6">
      <c r="A2" s="3"/>
      <c r="B2" s="4" t="s">
        <v>156</v>
      </c>
      <c r="C2" s="4"/>
      <c r="D2" s="4"/>
      <c r="E2" s="4"/>
      <c r="F2" s="1" t="s">
        <v>4</v>
      </c>
    </row>
    <row r="3" ht="19.5" customHeight="1" spans="1:6">
      <c r="A3" s="6"/>
      <c r="B3" s="60" t="s">
        <v>35</v>
      </c>
      <c r="C3" s="60"/>
      <c r="D3" s="6"/>
      <c r="E3" s="22" t="s">
        <v>6</v>
      </c>
      <c r="F3" s="74"/>
    </row>
    <row r="4" ht="24.4" customHeight="1" spans="1:6">
      <c r="A4" s="1"/>
      <c r="B4" s="61" t="s">
        <v>7</v>
      </c>
      <c r="C4" s="61"/>
      <c r="D4" s="61" t="s">
        <v>8</v>
      </c>
      <c r="E4" s="61"/>
      <c r="F4" s="1"/>
    </row>
    <row r="5" ht="24.4" customHeight="1" spans="1:6">
      <c r="A5" s="1"/>
      <c r="B5" s="61" t="s">
        <v>9</v>
      </c>
      <c r="C5" s="61" t="s">
        <v>10</v>
      </c>
      <c r="D5" s="61" t="s">
        <v>9</v>
      </c>
      <c r="E5" s="61" t="s">
        <v>10</v>
      </c>
      <c r="F5" s="1"/>
    </row>
    <row r="6" ht="22.9" customHeight="1" spans="1:6">
      <c r="A6" s="1"/>
      <c r="B6" s="12" t="s">
        <v>157</v>
      </c>
      <c r="C6" s="21">
        <v>1095.55</v>
      </c>
      <c r="D6" s="12" t="s">
        <v>158</v>
      </c>
      <c r="E6" s="21">
        <v>1095.55</v>
      </c>
      <c r="F6" s="1"/>
    </row>
    <row r="7" ht="22.9" customHeight="1" spans="1:6">
      <c r="A7" s="1"/>
      <c r="B7" s="12" t="s">
        <v>159</v>
      </c>
      <c r="C7" s="21">
        <v>1095.55</v>
      </c>
      <c r="D7" s="12" t="s">
        <v>160</v>
      </c>
      <c r="E7" s="21">
        <v>322.21</v>
      </c>
      <c r="F7" s="1"/>
    </row>
    <row r="8" ht="22.9" customHeight="1" spans="1:6">
      <c r="A8" s="1"/>
      <c r="B8" s="12" t="s">
        <v>161</v>
      </c>
      <c r="C8" s="21"/>
      <c r="D8" s="12" t="s">
        <v>162</v>
      </c>
      <c r="E8" s="21"/>
      <c r="F8" s="1"/>
    </row>
    <row r="9" ht="22.9" customHeight="1" spans="1:6">
      <c r="A9" s="1"/>
      <c r="B9" s="12" t="s">
        <v>163</v>
      </c>
      <c r="C9" s="21"/>
      <c r="D9" s="12" t="s">
        <v>164</v>
      </c>
      <c r="E9" s="21"/>
      <c r="F9" s="1"/>
    </row>
    <row r="10" ht="22.9" customHeight="1" spans="1:6">
      <c r="A10" s="1"/>
      <c r="B10" s="12" t="s">
        <v>57</v>
      </c>
      <c r="C10" s="21"/>
      <c r="D10" s="12" t="s">
        <v>165</v>
      </c>
      <c r="E10" s="21"/>
      <c r="F10" s="1"/>
    </row>
    <row r="11" ht="22.9" customHeight="1" spans="1:6">
      <c r="A11" s="1"/>
      <c r="B11" s="12" t="s">
        <v>57</v>
      </c>
      <c r="C11" s="21"/>
      <c r="D11" s="12" t="s">
        <v>166</v>
      </c>
      <c r="E11" s="21"/>
      <c r="F11" s="1"/>
    </row>
    <row r="12" ht="22.9" customHeight="1" spans="1:6">
      <c r="A12" s="1"/>
      <c r="B12" s="12" t="s">
        <v>57</v>
      </c>
      <c r="C12" s="21"/>
      <c r="D12" s="12" t="s">
        <v>167</v>
      </c>
      <c r="E12" s="21"/>
      <c r="F12" s="1"/>
    </row>
    <row r="13" ht="22.9" customHeight="1" spans="1:6">
      <c r="A13" s="1"/>
      <c r="B13" s="12" t="s">
        <v>57</v>
      </c>
      <c r="C13" s="21"/>
      <c r="D13" s="12" t="s">
        <v>168</v>
      </c>
      <c r="E13" s="21">
        <v>34.76</v>
      </c>
      <c r="F13" s="1"/>
    </row>
    <row r="14" ht="22.9" customHeight="1" spans="1:6">
      <c r="A14" s="1"/>
      <c r="B14" s="12" t="s">
        <v>57</v>
      </c>
      <c r="C14" s="21"/>
      <c r="D14" s="12" t="s">
        <v>169</v>
      </c>
      <c r="E14" s="21">
        <v>259.56</v>
      </c>
      <c r="F14" s="1"/>
    </row>
    <row r="15" ht="22.9" customHeight="1" spans="1:6">
      <c r="A15" s="1"/>
      <c r="B15" s="12" t="s">
        <v>57</v>
      </c>
      <c r="C15" s="21"/>
      <c r="D15" s="12" t="s">
        <v>170</v>
      </c>
      <c r="E15" s="21"/>
      <c r="F15" s="1"/>
    </row>
    <row r="16" ht="22.9" customHeight="1" spans="1:6">
      <c r="A16" s="1"/>
      <c r="B16" s="12" t="s">
        <v>57</v>
      </c>
      <c r="C16" s="21"/>
      <c r="D16" s="12" t="s">
        <v>171</v>
      </c>
      <c r="E16" s="21">
        <v>56.61</v>
      </c>
      <c r="F16" s="1"/>
    </row>
    <row r="17" ht="22.9" customHeight="1" spans="1:6">
      <c r="A17" s="1"/>
      <c r="B17" s="12" t="s">
        <v>57</v>
      </c>
      <c r="C17" s="21"/>
      <c r="D17" s="12" t="s">
        <v>172</v>
      </c>
      <c r="E17" s="21"/>
      <c r="F17" s="1"/>
    </row>
    <row r="18" ht="22.9" customHeight="1" spans="1:6">
      <c r="A18" s="1"/>
      <c r="B18" s="12" t="s">
        <v>57</v>
      </c>
      <c r="C18" s="21"/>
      <c r="D18" s="12" t="s">
        <v>173</v>
      </c>
      <c r="E18" s="21"/>
      <c r="F18" s="1"/>
    </row>
    <row r="19" ht="22.9" customHeight="1" spans="1:6">
      <c r="A19" s="1"/>
      <c r="B19" s="12" t="s">
        <v>57</v>
      </c>
      <c r="C19" s="21"/>
      <c r="D19" s="12" t="s">
        <v>174</v>
      </c>
      <c r="E19" s="21">
        <v>342.3</v>
      </c>
      <c r="F19" s="1"/>
    </row>
    <row r="20" ht="22.9" customHeight="1" spans="1:6">
      <c r="A20" s="1"/>
      <c r="B20" s="12" t="s">
        <v>57</v>
      </c>
      <c r="C20" s="21"/>
      <c r="D20" s="12" t="s">
        <v>175</v>
      </c>
      <c r="E20" s="21"/>
      <c r="F20" s="1"/>
    </row>
    <row r="21" ht="22.9" customHeight="1" spans="1:6">
      <c r="A21" s="1"/>
      <c r="B21" s="12" t="s">
        <v>57</v>
      </c>
      <c r="C21" s="21"/>
      <c r="D21" s="12" t="s">
        <v>176</v>
      </c>
      <c r="E21" s="21"/>
      <c r="F21" s="1"/>
    </row>
    <row r="22" ht="22.9" customHeight="1" spans="1:6">
      <c r="A22" s="1"/>
      <c r="B22" s="12" t="s">
        <v>57</v>
      </c>
      <c r="C22" s="21"/>
      <c r="D22" s="12" t="s">
        <v>177</v>
      </c>
      <c r="E22" s="21"/>
      <c r="F22" s="1"/>
    </row>
    <row r="23" ht="22.9" customHeight="1" spans="1:6">
      <c r="A23" s="1"/>
      <c r="B23" s="12" t="s">
        <v>57</v>
      </c>
      <c r="C23" s="21"/>
      <c r="D23" s="12" t="s">
        <v>178</v>
      </c>
      <c r="E23" s="21"/>
      <c r="F23" s="1"/>
    </row>
    <row r="24" ht="22.9" customHeight="1" spans="1:6">
      <c r="A24" s="1"/>
      <c r="B24" s="12" t="s">
        <v>57</v>
      </c>
      <c r="C24" s="21"/>
      <c r="D24" s="12" t="s">
        <v>179</v>
      </c>
      <c r="E24" s="21"/>
      <c r="F24" s="1"/>
    </row>
    <row r="25" ht="22.9" customHeight="1" spans="1:6">
      <c r="A25" s="1"/>
      <c r="B25" s="12" t="s">
        <v>57</v>
      </c>
      <c r="C25" s="21"/>
      <c r="D25" s="12" t="s">
        <v>180</v>
      </c>
      <c r="E25" s="21"/>
      <c r="F25" s="1"/>
    </row>
    <row r="26" ht="22.9" customHeight="1" spans="1:6">
      <c r="A26" s="1"/>
      <c r="B26" s="12" t="s">
        <v>57</v>
      </c>
      <c r="C26" s="21"/>
      <c r="D26" s="12" t="s">
        <v>181</v>
      </c>
      <c r="E26" s="21">
        <v>80.11</v>
      </c>
      <c r="F26" s="1"/>
    </row>
    <row r="27" ht="22.9" customHeight="1" spans="1:6">
      <c r="A27" s="1"/>
      <c r="B27" s="12" t="s">
        <v>57</v>
      </c>
      <c r="C27" s="21"/>
      <c r="D27" s="12" t="s">
        <v>182</v>
      </c>
      <c r="E27" s="21"/>
      <c r="F27" s="1"/>
    </row>
    <row r="28" ht="22.9" customHeight="1" spans="1:6">
      <c r="A28" s="1"/>
      <c r="B28" s="12" t="s">
        <v>57</v>
      </c>
      <c r="C28" s="21"/>
      <c r="D28" s="12" t="s">
        <v>183</v>
      </c>
      <c r="E28" s="21"/>
      <c r="F28" s="1"/>
    </row>
    <row r="29" ht="22.9" customHeight="1" spans="1:6">
      <c r="A29" s="1"/>
      <c r="B29" s="12" t="s">
        <v>57</v>
      </c>
      <c r="C29" s="21"/>
      <c r="D29" s="12" t="s">
        <v>184</v>
      </c>
      <c r="E29" s="21"/>
      <c r="F29" s="1"/>
    </row>
    <row r="30" ht="22.9" customHeight="1" spans="1:6">
      <c r="A30" s="1"/>
      <c r="B30" s="12" t="s">
        <v>57</v>
      </c>
      <c r="C30" s="21"/>
      <c r="D30" s="12" t="s">
        <v>185</v>
      </c>
      <c r="E30" s="21"/>
      <c r="F30" s="1"/>
    </row>
    <row r="31" ht="22.9" customHeight="1" spans="1:6">
      <c r="A31" s="1"/>
      <c r="B31" s="12" t="s">
        <v>57</v>
      </c>
      <c r="C31" s="21"/>
      <c r="D31" s="12" t="s">
        <v>186</v>
      </c>
      <c r="E31" s="21"/>
      <c r="F31" s="1"/>
    </row>
    <row r="32" ht="22.9" customHeight="1" spans="1:6">
      <c r="A32" s="1"/>
      <c r="B32" s="12" t="s">
        <v>57</v>
      </c>
      <c r="C32" s="21"/>
      <c r="D32" s="12" t="s">
        <v>187</v>
      </c>
      <c r="E32" s="21"/>
      <c r="F32" s="1"/>
    </row>
    <row r="33" ht="22.9" customHeight="1" spans="1:6">
      <c r="A33" s="1"/>
      <c r="B33" s="12" t="s">
        <v>57</v>
      </c>
      <c r="C33" s="21"/>
      <c r="D33" s="12" t="s">
        <v>188</v>
      </c>
      <c r="E33" s="21"/>
      <c r="F33" s="1"/>
    </row>
    <row r="34" ht="22.9" customHeight="1" spans="1:6">
      <c r="A34" s="1"/>
      <c r="B34" s="12" t="s">
        <v>189</v>
      </c>
      <c r="C34" s="21"/>
      <c r="D34" s="12" t="s">
        <v>190</v>
      </c>
      <c r="E34" s="21"/>
      <c r="F34" s="1"/>
    </row>
    <row r="35" ht="22.9" customHeight="1" spans="1:6">
      <c r="A35" s="1"/>
      <c r="B35" s="12" t="s">
        <v>191</v>
      </c>
      <c r="C35" s="21"/>
      <c r="D35" s="12" t="s">
        <v>57</v>
      </c>
      <c r="E35" s="21"/>
      <c r="F35" s="1"/>
    </row>
    <row r="36" ht="22.9" customHeight="1" spans="1:6">
      <c r="A36" s="1"/>
      <c r="B36" s="12" t="s">
        <v>192</v>
      </c>
      <c r="C36" s="21"/>
      <c r="D36" s="12" t="s">
        <v>57</v>
      </c>
      <c r="E36" s="21"/>
      <c r="F36" s="1"/>
    </row>
    <row r="37" ht="22.9" customHeight="1" spans="1:6">
      <c r="A37" s="1"/>
      <c r="B37" s="12" t="s">
        <v>193</v>
      </c>
      <c r="C37" s="21"/>
      <c r="D37" s="12" t="s">
        <v>57</v>
      </c>
      <c r="E37" s="21"/>
      <c r="F37" s="1"/>
    </row>
    <row r="38" ht="22.9" customHeight="1" spans="1:6">
      <c r="A38" s="1"/>
      <c r="B38" s="12" t="s">
        <v>194</v>
      </c>
      <c r="C38" s="21"/>
      <c r="D38" s="12" t="s">
        <v>57</v>
      </c>
      <c r="E38" s="21"/>
      <c r="F38" s="1"/>
    </row>
    <row r="39" ht="22.9" customHeight="1" spans="1:6">
      <c r="A39" s="1"/>
      <c r="B39" s="12" t="s">
        <v>195</v>
      </c>
      <c r="C39" s="21"/>
      <c r="D39" s="12" t="s">
        <v>57</v>
      </c>
      <c r="E39" s="21"/>
      <c r="F39" s="1"/>
    </row>
    <row r="40" ht="22.9" customHeight="1" spans="1:6">
      <c r="A40" s="1"/>
      <c r="B40" s="12" t="s">
        <v>196</v>
      </c>
      <c r="C40" s="21"/>
      <c r="D40" s="12" t="s">
        <v>57</v>
      </c>
      <c r="E40" s="21"/>
      <c r="F40" s="1"/>
    </row>
    <row r="41" ht="22.9" customHeight="1" spans="1:6">
      <c r="A41" s="1"/>
      <c r="B41" s="12" t="s">
        <v>197</v>
      </c>
      <c r="C41" s="21"/>
      <c r="D41" s="12" t="s">
        <v>57</v>
      </c>
      <c r="E41" s="21"/>
      <c r="F41" s="1"/>
    </row>
    <row r="42" ht="22.9" customHeight="1" spans="1:6">
      <c r="A42" s="1"/>
      <c r="B42" s="12" t="s">
        <v>198</v>
      </c>
      <c r="C42" s="21"/>
      <c r="D42" s="12" t="s">
        <v>57</v>
      </c>
      <c r="E42" s="21"/>
      <c r="F42" s="1"/>
    </row>
    <row r="43" ht="22.9" customHeight="1" spans="1:6">
      <c r="A43" s="1"/>
      <c r="B43" s="12" t="s">
        <v>199</v>
      </c>
      <c r="C43" s="21"/>
      <c r="D43" s="12" t="s">
        <v>57</v>
      </c>
      <c r="E43" s="21"/>
      <c r="F43" s="1"/>
    </row>
    <row r="44" ht="22.9" customHeight="1" spans="1:6">
      <c r="A44" s="1"/>
      <c r="B44" s="12" t="s">
        <v>200</v>
      </c>
      <c r="C44" s="21"/>
      <c r="D44" s="12" t="s">
        <v>57</v>
      </c>
      <c r="E44" s="21"/>
      <c r="F44" s="1"/>
    </row>
    <row r="45" ht="22.9" customHeight="1" spans="1:6">
      <c r="A45" s="1"/>
      <c r="B45" s="12" t="s">
        <v>201</v>
      </c>
      <c r="C45" s="21"/>
      <c r="D45" s="12" t="s">
        <v>57</v>
      </c>
      <c r="E45" s="21"/>
      <c r="F45" s="1"/>
    </row>
    <row r="46" ht="22.9" customHeight="1" spans="1:6">
      <c r="A46" s="1"/>
      <c r="B46" s="12" t="s">
        <v>202</v>
      </c>
      <c r="C46" s="21"/>
      <c r="D46" s="12" t="s">
        <v>57</v>
      </c>
      <c r="E46" s="21"/>
      <c r="F46" s="1"/>
    </row>
    <row r="47" ht="22.9" customHeight="1" spans="1:6">
      <c r="A47" s="1"/>
      <c r="B47" s="12" t="s">
        <v>203</v>
      </c>
      <c r="C47" s="21"/>
      <c r="D47" s="12" t="s">
        <v>57</v>
      </c>
      <c r="E47" s="21"/>
      <c r="F47" s="1"/>
    </row>
    <row r="48" ht="22.9" customHeight="1" spans="1:6">
      <c r="A48" s="1"/>
      <c r="B48" s="41" t="s">
        <v>31</v>
      </c>
      <c r="C48" s="43">
        <v>1095.55</v>
      </c>
      <c r="D48" s="41" t="s">
        <v>32</v>
      </c>
      <c r="E48" s="43">
        <v>1095.55</v>
      </c>
      <c r="F48" s="1"/>
    </row>
    <row r="49" ht="9.75" customHeight="1" spans="1:6">
      <c r="A49" s="75"/>
      <c r="B49" s="75"/>
      <c r="C49" s="75"/>
      <c r="D49" s="75"/>
      <c r="E49" s="75"/>
      <c r="F49" s="76"/>
    </row>
  </sheetData>
  <mergeCells count="6">
    <mergeCell ref="B2:E2"/>
    <mergeCell ref="B3:C3"/>
    <mergeCell ref="B4:C4"/>
    <mergeCell ref="D4:E4"/>
    <mergeCell ref="A7:A33"/>
    <mergeCell ref="A35:A47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31" workbookViewId="0">
      <selection activeCell="C39" sqref="B1:I52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38"/>
      <c r="B1" s="29" t="s">
        <v>204</v>
      </c>
      <c r="C1" s="29"/>
      <c r="D1" s="28"/>
      <c r="E1" s="28"/>
      <c r="F1" s="16"/>
      <c r="G1" s="16"/>
      <c r="H1" s="28"/>
      <c r="I1" s="38"/>
    </row>
    <row r="2" ht="22.9" customHeight="1" spans="1:9">
      <c r="A2" s="38"/>
      <c r="B2" s="4" t="s">
        <v>205</v>
      </c>
      <c r="C2" s="4"/>
      <c r="D2" s="4"/>
      <c r="E2" s="4"/>
      <c r="F2" s="4"/>
      <c r="G2" s="4"/>
      <c r="H2" s="4"/>
      <c r="I2" s="38" t="s">
        <v>4</v>
      </c>
    </row>
    <row r="3" ht="19.5" customHeight="1" spans="1:9">
      <c r="A3" s="38"/>
      <c r="B3" s="31"/>
      <c r="C3" s="5"/>
      <c r="D3" s="30"/>
      <c r="E3" s="30"/>
      <c r="F3" s="5"/>
      <c r="G3" s="5"/>
      <c r="H3" s="36" t="s">
        <v>6</v>
      </c>
      <c r="I3" s="38"/>
    </row>
    <row r="4" ht="24.4" customHeight="1" spans="1:9">
      <c r="A4" s="38"/>
      <c r="B4" s="61" t="s">
        <v>60</v>
      </c>
      <c r="C4" s="61" t="s">
        <v>61</v>
      </c>
      <c r="D4" s="33" t="s">
        <v>11</v>
      </c>
      <c r="E4" s="33" t="s">
        <v>62</v>
      </c>
      <c r="F4" s="33"/>
      <c r="G4" s="33"/>
      <c r="H4" s="33" t="s">
        <v>63</v>
      </c>
      <c r="I4" s="38"/>
    </row>
    <row r="5" ht="24.4" customHeight="1" spans="1:9">
      <c r="A5" s="38"/>
      <c r="B5" s="61"/>
      <c r="C5" s="61"/>
      <c r="D5" s="33"/>
      <c r="E5" s="33" t="s">
        <v>40</v>
      </c>
      <c r="F5" s="33" t="s">
        <v>206</v>
      </c>
      <c r="G5" s="33" t="s">
        <v>207</v>
      </c>
      <c r="H5" s="33"/>
      <c r="I5" s="38"/>
    </row>
    <row r="6" ht="22.9" customHeight="1" spans="1:9">
      <c r="A6" s="45"/>
      <c r="B6" s="41" t="s">
        <v>44</v>
      </c>
      <c r="C6" s="41"/>
      <c r="D6" s="67">
        <f>D7+D19+D22+D36+D44+D49</f>
        <v>1095.55</v>
      </c>
      <c r="E6" s="67">
        <f t="shared" ref="E6:H6" si="0">E7+E19+E22+E36+E44+E49</f>
        <v>963.85</v>
      </c>
      <c r="F6" s="67">
        <f t="shared" si="0"/>
        <v>846.46</v>
      </c>
      <c r="G6" s="67">
        <f t="shared" si="0"/>
        <v>117.39</v>
      </c>
      <c r="H6" s="67">
        <f t="shared" si="0"/>
        <v>131.7</v>
      </c>
      <c r="I6" s="45"/>
    </row>
    <row r="7" ht="22.9" customHeight="1" spans="1:9">
      <c r="A7" s="38"/>
      <c r="B7" s="25" t="s">
        <v>68</v>
      </c>
      <c r="C7" s="25" t="s">
        <v>69</v>
      </c>
      <c r="D7" s="68">
        <f>E7+H7</f>
        <v>322.21</v>
      </c>
      <c r="E7" s="68">
        <f>F7+G7</f>
        <v>315.06</v>
      </c>
      <c r="F7" s="68">
        <f>F8+F11+F15+F17</f>
        <v>257.01</v>
      </c>
      <c r="G7" s="68">
        <f>G8+G11+G15+G17</f>
        <v>58.05</v>
      </c>
      <c r="H7" s="68">
        <v>7.15</v>
      </c>
      <c r="I7" s="38"/>
    </row>
    <row r="8" ht="22.9" customHeight="1" spans="1:9">
      <c r="A8" s="19"/>
      <c r="B8" s="25" t="s">
        <v>70</v>
      </c>
      <c r="C8" s="25" t="s">
        <v>71</v>
      </c>
      <c r="D8" s="68">
        <f t="shared" ref="D8:D51" si="1">E8+H8</f>
        <v>15.57</v>
      </c>
      <c r="E8" s="68">
        <f t="shared" ref="E8:E51" si="2">F8+G8</f>
        <v>11.93</v>
      </c>
      <c r="F8" s="68">
        <f>F9+F10</f>
        <v>10.61</v>
      </c>
      <c r="G8" s="68">
        <f>G9+G10</f>
        <v>1.32</v>
      </c>
      <c r="H8" s="68">
        <v>3.64</v>
      </c>
      <c r="I8" s="19"/>
    </row>
    <row r="9" ht="22.9" customHeight="1" spans="1:9">
      <c r="A9" s="45"/>
      <c r="B9" s="25" t="s">
        <v>72</v>
      </c>
      <c r="C9" s="25" t="s">
        <v>73</v>
      </c>
      <c r="D9" s="68">
        <f t="shared" si="1"/>
        <v>11.93</v>
      </c>
      <c r="E9" s="68">
        <f t="shared" si="2"/>
        <v>11.93</v>
      </c>
      <c r="F9" s="68">
        <v>10.61</v>
      </c>
      <c r="G9" s="68">
        <v>1.32</v>
      </c>
      <c r="H9" s="68"/>
      <c r="I9" s="45"/>
    </row>
    <row r="10" ht="22.9" customHeight="1" spans="1:9">
      <c r="A10" s="45"/>
      <c r="B10" s="25" t="s">
        <v>74</v>
      </c>
      <c r="C10" s="25" t="s">
        <v>75</v>
      </c>
      <c r="D10" s="68">
        <f t="shared" si="1"/>
        <v>3.64</v>
      </c>
      <c r="E10" s="68">
        <f t="shared" si="2"/>
        <v>0</v>
      </c>
      <c r="F10" s="68"/>
      <c r="G10" s="68"/>
      <c r="H10" s="68">
        <v>3.64</v>
      </c>
      <c r="I10" s="45"/>
    </row>
    <row r="11" ht="22.9" customHeight="1" spans="2:9">
      <c r="B11" s="25" t="s">
        <v>76</v>
      </c>
      <c r="C11" s="25" t="s">
        <v>77</v>
      </c>
      <c r="D11" s="68">
        <f t="shared" si="1"/>
        <v>294.75</v>
      </c>
      <c r="E11" s="68">
        <f t="shared" si="2"/>
        <v>292.26</v>
      </c>
      <c r="F11" s="68">
        <f>F12+F13+F14</f>
        <v>236.44</v>
      </c>
      <c r="G11" s="68">
        <f t="shared" ref="G11:H11" si="3">G12+G13+G14</f>
        <v>55.82</v>
      </c>
      <c r="H11" s="68">
        <f t="shared" si="3"/>
        <v>2.49</v>
      </c>
      <c r="I11" s="19"/>
    </row>
    <row r="12" ht="22.9" customHeight="1" spans="2:9">
      <c r="B12" s="25" t="s">
        <v>78</v>
      </c>
      <c r="C12" s="25" t="s">
        <v>73</v>
      </c>
      <c r="D12" s="68">
        <f t="shared" si="1"/>
        <v>256.18</v>
      </c>
      <c r="E12" s="68">
        <f t="shared" si="2"/>
        <v>256.18</v>
      </c>
      <c r="F12" s="68">
        <v>205.23</v>
      </c>
      <c r="G12" s="68">
        <v>50.95</v>
      </c>
      <c r="H12" s="68"/>
      <c r="I12" s="45"/>
    </row>
    <row r="13" ht="22.9" customHeight="1" spans="2:9">
      <c r="B13" s="25" t="s">
        <v>79</v>
      </c>
      <c r="C13" s="25" t="s">
        <v>80</v>
      </c>
      <c r="D13" s="68">
        <f t="shared" si="1"/>
        <v>2.49</v>
      </c>
      <c r="E13" s="68">
        <f t="shared" si="2"/>
        <v>0</v>
      </c>
      <c r="F13" s="68"/>
      <c r="G13" s="68"/>
      <c r="H13" s="68">
        <v>2.49</v>
      </c>
      <c r="I13" s="45"/>
    </row>
    <row r="14" ht="22.9" customHeight="1" spans="2:9">
      <c r="B14" s="25" t="s">
        <v>81</v>
      </c>
      <c r="C14" s="25" t="s">
        <v>82</v>
      </c>
      <c r="D14" s="68">
        <f t="shared" si="1"/>
        <v>36.08</v>
      </c>
      <c r="E14" s="68">
        <f t="shared" si="2"/>
        <v>36.08</v>
      </c>
      <c r="F14" s="68">
        <v>31.21</v>
      </c>
      <c r="G14" s="68">
        <v>4.87</v>
      </c>
      <c r="H14" s="68"/>
      <c r="I14" s="45"/>
    </row>
    <row r="15" ht="22.9" customHeight="1" spans="2:9">
      <c r="B15" s="25" t="s">
        <v>83</v>
      </c>
      <c r="C15" s="25" t="s">
        <v>84</v>
      </c>
      <c r="D15" s="68">
        <f t="shared" si="1"/>
        <v>1.02</v>
      </c>
      <c r="E15" s="68">
        <f t="shared" si="2"/>
        <v>0</v>
      </c>
      <c r="F15" s="68"/>
      <c r="G15" s="68"/>
      <c r="H15" s="68">
        <v>1.02</v>
      </c>
      <c r="I15" s="19"/>
    </row>
    <row r="16" ht="22.9" customHeight="1" spans="2:9">
      <c r="B16" s="25" t="s">
        <v>85</v>
      </c>
      <c r="C16" s="25" t="s">
        <v>86</v>
      </c>
      <c r="D16" s="68">
        <f t="shared" si="1"/>
        <v>1.02</v>
      </c>
      <c r="E16" s="68">
        <f t="shared" si="2"/>
        <v>0</v>
      </c>
      <c r="F16" s="68"/>
      <c r="G16" s="68"/>
      <c r="H16" s="68">
        <v>1.02</v>
      </c>
      <c r="I16" s="45"/>
    </row>
    <row r="17" ht="22.9" customHeight="1" spans="2:9">
      <c r="B17" s="25" t="s">
        <v>87</v>
      </c>
      <c r="C17" s="25" t="s">
        <v>88</v>
      </c>
      <c r="D17" s="68">
        <f t="shared" si="1"/>
        <v>10.87</v>
      </c>
      <c r="E17" s="68">
        <f t="shared" si="2"/>
        <v>10.87</v>
      </c>
      <c r="F17" s="68">
        <f>F18</f>
        <v>9.96</v>
      </c>
      <c r="G17" s="68">
        <f t="shared" ref="G17" si="4">G18</f>
        <v>0.91</v>
      </c>
      <c r="H17" s="68"/>
      <c r="I17" s="19"/>
    </row>
    <row r="18" ht="22.9" customHeight="1" spans="2:9">
      <c r="B18" s="25" t="s">
        <v>89</v>
      </c>
      <c r="C18" s="25" t="s">
        <v>73</v>
      </c>
      <c r="D18" s="68">
        <f t="shared" si="1"/>
        <v>10.87</v>
      </c>
      <c r="E18" s="68">
        <f t="shared" si="2"/>
        <v>10.87</v>
      </c>
      <c r="F18" s="68">
        <v>9.96</v>
      </c>
      <c r="G18" s="68">
        <v>0.91</v>
      </c>
      <c r="H18" s="68"/>
      <c r="I18" s="45"/>
    </row>
    <row r="19" ht="22.9" customHeight="1" spans="2:9">
      <c r="B19" s="25" t="s">
        <v>90</v>
      </c>
      <c r="C19" s="25" t="s">
        <v>91</v>
      </c>
      <c r="D19" s="68">
        <f t="shared" si="1"/>
        <v>34.76</v>
      </c>
      <c r="E19" s="68">
        <f t="shared" si="2"/>
        <v>34.76</v>
      </c>
      <c r="F19" s="68">
        <f>F20</f>
        <v>29.94</v>
      </c>
      <c r="G19" s="68">
        <f>G20</f>
        <v>4.82</v>
      </c>
      <c r="H19" s="68"/>
      <c r="I19" s="38"/>
    </row>
    <row r="20" ht="22.9" customHeight="1" spans="1:9">
      <c r="A20" s="19"/>
      <c r="B20" s="25" t="s">
        <v>92</v>
      </c>
      <c r="C20" s="25" t="s">
        <v>93</v>
      </c>
      <c r="D20" s="68">
        <f t="shared" si="1"/>
        <v>34.76</v>
      </c>
      <c r="E20" s="68">
        <f t="shared" si="2"/>
        <v>34.76</v>
      </c>
      <c r="F20" s="68">
        <f>F21</f>
        <v>29.94</v>
      </c>
      <c r="G20" s="68">
        <f>G21</f>
        <v>4.82</v>
      </c>
      <c r="H20" s="68"/>
      <c r="I20" s="19"/>
    </row>
    <row r="21" ht="22.9" customHeight="1" spans="2:9">
      <c r="B21" s="25" t="s">
        <v>94</v>
      </c>
      <c r="C21" s="25" t="s">
        <v>95</v>
      </c>
      <c r="D21" s="68">
        <f t="shared" si="1"/>
        <v>34.76</v>
      </c>
      <c r="E21" s="68">
        <f t="shared" si="2"/>
        <v>34.76</v>
      </c>
      <c r="F21" s="68">
        <v>29.94</v>
      </c>
      <c r="G21" s="68">
        <v>4.82</v>
      </c>
      <c r="H21" s="68"/>
      <c r="I21" s="45"/>
    </row>
    <row r="22" ht="22.9" customHeight="1" spans="2:9">
      <c r="B22" s="25" t="s">
        <v>96</v>
      </c>
      <c r="C22" s="25" t="s">
        <v>97</v>
      </c>
      <c r="D22" s="68">
        <f t="shared" si="1"/>
        <v>259.56</v>
      </c>
      <c r="E22" s="68">
        <f t="shared" si="2"/>
        <v>141.24</v>
      </c>
      <c r="F22" s="68">
        <f>F23+F26+F28+F32+F34</f>
        <v>131.83</v>
      </c>
      <c r="G22" s="68">
        <f t="shared" ref="G22:H22" si="5">G23+G26+G28+G32+G34</f>
        <v>9.41</v>
      </c>
      <c r="H22" s="68">
        <f t="shared" si="5"/>
        <v>118.32</v>
      </c>
      <c r="I22" s="38"/>
    </row>
    <row r="23" ht="22.9" customHeight="1" spans="1:9">
      <c r="A23" s="19"/>
      <c r="B23" s="25" t="s">
        <v>98</v>
      </c>
      <c r="C23" s="25" t="s">
        <v>99</v>
      </c>
      <c r="D23" s="68">
        <f t="shared" si="1"/>
        <v>71.83</v>
      </c>
      <c r="E23" s="68">
        <f t="shared" si="2"/>
        <v>71.83</v>
      </c>
      <c r="F23" s="68">
        <f>F24+F25</f>
        <v>64.42</v>
      </c>
      <c r="G23" s="68">
        <f>G24+G25</f>
        <v>7.41</v>
      </c>
      <c r="H23" s="68"/>
      <c r="I23" s="19"/>
    </row>
    <row r="24" ht="22.9" customHeight="1" spans="2:9">
      <c r="B24" s="25" t="s">
        <v>100</v>
      </c>
      <c r="C24" s="25" t="s">
        <v>101</v>
      </c>
      <c r="D24" s="68">
        <f t="shared" si="1"/>
        <v>56.62</v>
      </c>
      <c r="E24" s="68">
        <f t="shared" si="2"/>
        <v>56.62</v>
      </c>
      <c r="F24" s="68">
        <v>49.21</v>
      </c>
      <c r="G24" s="68">
        <v>7.41</v>
      </c>
      <c r="H24" s="68"/>
      <c r="I24" s="45"/>
    </row>
    <row r="25" ht="22.9" customHeight="1" spans="2:9">
      <c r="B25" s="25" t="s">
        <v>102</v>
      </c>
      <c r="C25" s="25" t="s">
        <v>103</v>
      </c>
      <c r="D25" s="68">
        <f t="shared" si="1"/>
        <v>15.21</v>
      </c>
      <c r="E25" s="68">
        <f t="shared" si="2"/>
        <v>15.21</v>
      </c>
      <c r="F25" s="68">
        <v>15.21</v>
      </c>
      <c r="G25" s="68"/>
      <c r="H25" s="68"/>
      <c r="I25" s="45"/>
    </row>
    <row r="26" ht="22.9" customHeight="1" spans="2:9">
      <c r="B26" s="25" t="s">
        <v>104</v>
      </c>
      <c r="C26" s="25" t="s">
        <v>105</v>
      </c>
      <c r="D26" s="68">
        <f t="shared" si="1"/>
        <v>46.32</v>
      </c>
      <c r="E26" s="68">
        <f t="shared" si="2"/>
        <v>0</v>
      </c>
      <c r="F26" s="68"/>
      <c r="G26" s="68"/>
      <c r="H26" s="68">
        <v>46.32</v>
      </c>
      <c r="I26" s="19"/>
    </row>
    <row r="27" ht="22.9" customHeight="1" spans="2:9">
      <c r="B27" s="25" t="s">
        <v>106</v>
      </c>
      <c r="C27" s="25" t="s">
        <v>107</v>
      </c>
      <c r="D27" s="68">
        <f t="shared" si="1"/>
        <v>46.32</v>
      </c>
      <c r="E27" s="68">
        <f t="shared" si="2"/>
        <v>0</v>
      </c>
      <c r="F27" s="68"/>
      <c r="G27" s="68"/>
      <c r="H27" s="68">
        <v>46.32</v>
      </c>
      <c r="I27" s="45"/>
    </row>
    <row r="28" ht="22.9" customHeight="1" spans="2:9">
      <c r="B28" s="25" t="s">
        <v>108</v>
      </c>
      <c r="C28" s="25" t="s">
        <v>109</v>
      </c>
      <c r="D28" s="68">
        <f t="shared" si="1"/>
        <v>61.85</v>
      </c>
      <c r="E28" s="68">
        <f t="shared" si="2"/>
        <v>61.85</v>
      </c>
      <c r="F28" s="68">
        <f>F29+F30+F31</f>
        <v>59.85</v>
      </c>
      <c r="G28" s="68">
        <f>G29+G30+G31</f>
        <v>2</v>
      </c>
      <c r="H28" s="68"/>
      <c r="I28" s="19"/>
    </row>
    <row r="29" ht="22.9" customHeight="1" spans="2:9">
      <c r="B29" s="25" t="s">
        <v>110</v>
      </c>
      <c r="C29" s="25" t="s">
        <v>111</v>
      </c>
      <c r="D29" s="68">
        <f t="shared" si="1"/>
        <v>1.62</v>
      </c>
      <c r="E29" s="68">
        <f t="shared" si="2"/>
        <v>1.62</v>
      </c>
      <c r="F29" s="68">
        <v>0.72</v>
      </c>
      <c r="G29" s="68">
        <v>0.9</v>
      </c>
      <c r="H29" s="68"/>
      <c r="I29" s="45"/>
    </row>
    <row r="30" ht="22.9" customHeight="1" spans="2:9">
      <c r="B30" s="25" t="s">
        <v>112</v>
      </c>
      <c r="C30" s="25" t="s">
        <v>113</v>
      </c>
      <c r="D30" s="68">
        <f t="shared" si="1"/>
        <v>2.9</v>
      </c>
      <c r="E30" s="68">
        <f t="shared" si="2"/>
        <v>2.9</v>
      </c>
      <c r="F30" s="68">
        <v>1.8</v>
      </c>
      <c r="G30" s="68">
        <v>1.1</v>
      </c>
      <c r="H30" s="68"/>
      <c r="I30" s="45"/>
    </row>
    <row r="31" ht="22.9" customHeight="1" spans="2:9">
      <c r="B31" s="25" t="s">
        <v>114</v>
      </c>
      <c r="C31" s="25" t="s">
        <v>115</v>
      </c>
      <c r="D31" s="68">
        <f t="shared" si="1"/>
        <v>57.33</v>
      </c>
      <c r="E31" s="68">
        <f t="shared" si="2"/>
        <v>57.33</v>
      </c>
      <c r="F31" s="68">
        <v>57.33</v>
      </c>
      <c r="G31" s="68"/>
      <c r="H31" s="68"/>
      <c r="I31" s="45"/>
    </row>
    <row r="32" ht="22.9" customHeight="1" spans="2:9">
      <c r="B32" s="25" t="s">
        <v>116</v>
      </c>
      <c r="C32" s="25" t="s">
        <v>117</v>
      </c>
      <c r="D32" s="68">
        <f t="shared" si="1"/>
        <v>7.56</v>
      </c>
      <c r="E32" s="68">
        <f t="shared" si="2"/>
        <v>7.56</v>
      </c>
      <c r="F32" s="68">
        <f>F33</f>
        <v>7.56</v>
      </c>
      <c r="G32" s="68">
        <f>G33</f>
        <v>0</v>
      </c>
      <c r="H32" s="68"/>
      <c r="I32" s="19"/>
    </row>
    <row r="33" ht="22.9" customHeight="1" spans="2:9">
      <c r="B33" s="25" t="s">
        <v>118</v>
      </c>
      <c r="C33" s="25" t="s">
        <v>119</v>
      </c>
      <c r="D33" s="68">
        <f t="shared" si="1"/>
        <v>7.56</v>
      </c>
      <c r="E33" s="68">
        <f t="shared" si="2"/>
        <v>7.56</v>
      </c>
      <c r="F33" s="68">
        <v>7.56</v>
      </c>
      <c r="G33" s="68"/>
      <c r="H33" s="68"/>
      <c r="I33" s="45"/>
    </row>
    <row r="34" ht="22.9" customHeight="1" spans="2:9">
      <c r="B34" s="25" t="s">
        <v>120</v>
      </c>
      <c r="C34" s="25" t="s">
        <v>121</v>
      </c>
      <c r="D34" s="68">
        <f t="shared" si="1"/>
        <v>72</v>
      </c>
      <c r="E34" s="68">
        <f t="shared" si="2"/>
        <v>0</v>
      </c>
      <c r="F34" s="68"/>
      <c r="G34" s="68"/>
      <c r="H34" s="68">
        <v>72</v>
      </c>
      <c r="I34" s="19"/>
    </row>
    <row r="35" ht="22.9" customHeight="1" spans="2:9">
      <c r="B35" s="25" t="s">
        <v>122</v>
      </c>
      <c r="C35" s="25" t="s">
        <v>123</v>
      </c>
      <c r="D35" s="68">
        <f t="shared" si="1"/>
        <v>72</v>
      </c>
      <c r="E35" s="68">
        <f t="shared" si="2"/>
        <v>0</v>
      </c>
      <c r="F35" s="68"/>
      <c r="G35" s="68"/>
      <c r="H35" s="68">
        <v>72</v>
      </c>
      <c r="I35" s="45"/>
    </row>
    <row r="36" ht="22.9" customHeight="1" spans="2:9">
      <c r="B36" s="25" t="s">
        <v>124</v>
      </c>
      <c r="C36" s="25" t="s">
        <v>125</v>
      </c>
      <c r="D36" s="68">
        <f t="shared" si="1"/>
        <v>56.61</v>
      </c>
      <c r="E36" s="68">
        <f t="shared" si="2"/>
        <v>50.38</v>
      </c>
      <c r="F36" s="68">
        <f>F37+F39</f>
        <v>50.38</v>
      </c>
      <c r="G36" s="68">
        <f>G37+G39</f>
        <v>0</v>
      </c>
      <c r="H36" s="68">
        <f>H37+H39</f>
        <v>6.23</v>
      </c>
      <c r="I36" s="38"/>
    </row>
    <row r="37" ht="22.9" customHeight="1" spans="1:9">
      <c r="A37" s="19"/>
      <c r="B37" s="25" t="s">
        <v>126</v>
      </c>
      <c r="C37" s="25" t="s">
        <v>127</v>
      </c>
      <c r="D37" s="68">
        <f t="shared" si="1"/>
        <v>6.23</v>
      </c>
      <c r="E37" s="68">
        <f t="shared" si="2"/>
        <v>0</v>
      </c>
      <c r="F37" s="68"/>
      <c r="G37" s="68"/>
      <c r="H37" s="68">
        <v>6.23</v>
      </c>
      <c r="I37" s="19"/>
    </row>
    <row r="38" ht="22.9" customHeight="1" spans="2:9">
      <c r="B38" s="25" t="s">
        <v>128</v>
      </c>
      <c r="C38" s="25" t="s">
        <v>129</v>
      </c>
      <c r="D38" s="68">
        <f t="shared" si="1"/>
        <v>6.23</v>
      </c>
      <c r="E38" s="68">
        <f t="shared" si="2"/>
        <v>0</v>
      </c>
      <c r="F38" s="68"/>
      <c r="G38" s="68"/>
      <c r="H38" s="68">
        <v>6.23</v>
      </c>
      <c r="I38" s="45"/>
    </row>
    <row r="39" ht="22.9" customHeight="1" spans="2:9">
      <c r="B39" s="25" t="s">
        <v>130</v>
      </c>
      <c r="C39" s="25" t="s">
        <v>131</v>
      </c>
      <c r="D39" s="68">
        <f t="shared" si="1"/>
        <v>50.38</v>
      </c>
      <c r="E39" s="68">
        <f t="shared" si="2"/>
        <v>50.38</v>
      </c>
      <c r="F39" s="68">
        <f>F40+F41+F42+F43</f>
        <v>50.38</v>
      </c>
      <c r="G39" s="68"/>
      <c r="H39" s="68"/>
      <c r="I39" s="19"/>
    </row>
    <row r="40" ht="22.9" customHeight="1" spans="2:9">
      <c r="B40" s="25" t="s">
        <v>132</v>
      </c>
      <c r="C40" s="25" t="s">
        <v>133</v>
      </c>
      <c r="D40" s="68">
        <f t="shared" si="1"/>
        <v>26.39</v>
      </c>
      <c r="E40" s="68">
        <f t="shared" si="2"/>
        <v>26.39</v>
      </c>
      <c r="F40" s="68">
        <v>26.39</v>
      </c>
      <c r="G40" s="68"/>
      <c r="H40" s="68"/>
      <c r="I40" s="45"/>
    </row>
    <row r="41" ht="22.9" customHeight="1" spans="2:9">
      <c r="B41" s="25" t="s">
        <v>134</v>
      </c>
      <c r="C41" s="25" t="s">
        <v>135</v>
      </c>
      <c r="D41" s="68">
        <f t="shared" si="1"/>
        <v>20.15</v>
      </c>
      <c r="E41" s="68">
        <f t="shared" si="2"/>
        <v>20.15</v>
      </c>
      <c r="F41" s="68">
        <v>20.15</v>
      </c>
      <c r="G41" s="68"/>
      <c r="H41" s="68"/>
      <c r="I41" s="45"/>
    </row>
    <row r="42" ht="22.9" customHeight="1" spans="2:9">
      <c r="B42" s="25" t="s">
        <v>136</v>
      </c>
      <c r="C42" s="25" t="s">
        <v>137</v>
      </c>
      <c r="D42" s="68">
        <f t="shared" si="1"/>
        <v>2.08</v>
      </c>
      <c r="E42" s="68">
        <f t="shared" si="2"/>
        <v>2.08</v>
      </c>
      <c r="F42" s="68">
        <v>2.08</v>
      </c>
      <c r="G42" s="68"/>
      <c r="H42" s="68"/>
      <c r="I42" s="45"/>
    </row>
    <row r="43" ht="22.9" customHeight="1" spans="2:9">
      <c r="B43" s="25" t="s">
        <v>138</v>
      </c>
      <c r="C43" s="25" t="s">
        <v>139</v>
      </c>
      <c r="D43" s="68">
        <f t="shared" si="1"/>
        <v>1.76</v>
      </c>
      <c r="E43" s="68">
        <f t="shared" si="2"/>
        <v>1.76</v>
      </c>
      <c r="F43" s="68">
        <v>1.76</v>
      </c>
      <c r="G43" s="68"/>
      <c r="H43" s="68"/>
      <c r="I43" s="45"/>
    </row>
    <row r="44" ht="22.9" customHeight="1" spans="2:9">
      <c r="B44" s="25" t="s">
        <v>140</v>
      </c>
      <c r="C44" s="25" t="s">
        <v>141</v>
      </c>
      <c r="D44" s="68">
        <f t="shared" si="1"/>
        <v>342.3</v>
      </c>
      <c r="E44" s="68">
        <f t="shared" si="2"/>
        <v>342.3</v>
      </c>
      <c r="F44" s="68">
        <f>F45+F47</f>
        <v>297.19</v>
      </c>
      <c r="G44" s="68">
        <f>G45+G47</f>
        <v>45.11</v>
      </c>
      <c r="H44" s="68"/>
      <c r="I44" s="38"/>
    </row>
    <row r="45" ht="22.9" customHeight="1" spans="1:9">
      <c r="A45" s="19"/>
      <c r="B45" s="25" t="s">
        <v>142</v>
      </c>
      <c r="C45" s="25" t="s">
        <v>143</v>
      </c>
      <c r="D45" s="68">
        <f t="shared" si="1"/>
        <v>82.42</v>
      </c>
      <c r="E45" s="68">
        <f t="shared" si="2"/>
        <v>82.42</v>
      </c>
      <c r="F45" s="68">
        <f>F46</f>
        <v>72.31</v>
      </c>
      <c r="G45" s="68">
        <v>10.11</v>
      </c>
      <c r="H45" s="68"/>
      <c r="I45" s="19"/>
    </row>
    <row r="46" ht="22.9" customHeight="1" spans="2:9">
      <c r="B46" s="25" t="s">
        <v>144</v>
      </c>
      <c r="C46" s="25" t="s">
        <v>82</v>
      </c>
      <c r="D46" s="68">
        <f t="shared" si="1"/>
        <v>82.42</v>
      </c>
      <c r="E46" s="68">
        <f t="shared" si="2"/>
        <v>82.42</v>
      </c>
      <c r="F46" s="68">
        <v>72.31</v>
      </c>
      <c r="G46" s="68">
        <v>10.11</v>
      </c>
      <c r="H46" s="68"/>
      <c r="I46" s="45"/>
    </row>
    <row r="47" ht="22.9" customHeight="1" spans="2:9">
      <c r="B47" s="25" t="s">
        <v>145</v>
      </c>
      <c r="C47" s="25" t="s">
        <v>146</v>
      </c>
      <c r="D47" s="68">
        <f t="shared" si="1"/>
        <v>259.88</v>
      </c>
      <c r="E47" s="68">
        <f t="shared" si="2"/>
        <v>259.88</v>
      </c>
      <c r="F47" s="68">
        <f>F48</f>
        <v>224.88</v>
      </c>
      <c r="G47" s="68">
        <v>35</v>
      </c>
      <c r="H47" s="68"/>
      <c r="I47" s="19"/>
    </row>
    <row r="48" ht="22.9" customHeight="1" spans="2:9">
      <c r="B48" s="25" t="s">
        <v>147</v>
      </c>
      <c r="C48" s="25" t="s">
        <v>148</v>
      </c>
      <c r="D48" s="68">
        <f t="shared" si="1"/>
        <v>259.88</v>
      </c>
      <c r="E48" s="68">
        <f t="shared" si="2"/>
        <v>259.88</v>
      </c>
      <c r="F48" s="68">
        <v>224.88</v>
      </c>
      <c r="G48" s="68">
        <v>35</v>
      </c>
      <c r="H48" s="68"/>
      <c r="I48" s="45"/>
    </row>
    <row r="49" ht="22.9" customHeight="1" spans="2:9">
      <c r="B49" s="25" t="s">
        <v>149</v>
      </c>
      <c r="C49" s="25" t="s">
        <v>150</v>
      </c>
      <c r="D49" s="68">
        <f t="shared" si="1"/>
        <v>80.11</v>
      </c>
      <c r="E49" s="68">
        <f t="shared" si="2"/>
        <v>80.11</v>
      </c>
      <c r="F49" s="68">
        <f>F50</f>
        <v>80.11</v>
      </c>
      <c r="G49" s="68"/>
      <c r="H49" s="68"/>
      <c r="I49" s="38"/>
    </row>
    <row r="50" ht="22.9" customHeight="1" spans="1:9">
      <c r="A50" s="19"/>
      <c r="B50" s="25" t="s">
        <v>151</v>
      </c>
      <c r="C50" s="25" t="s">
        <v>152</v>
      </c>
      <c r="D50" s="68">
        <f t="shared" si="1"/>
        <v>80.11</v>
      </c>
      <c r="E50" s="68">
        <f t="shared" si="2"/>
        <v>80.11</v>
      </c>
      <c r="F50" s="68">
        <f>F51</f>
        <v>80.11</v>
      </c>
      <c r="G50" s="68"/>
      <c r="H50" s="68"/>
      <c r="I50" s="19"/>
    </row>
    <row r="51" ht="22.9" customHeight="1" spans="2:9">
      <c r="B51" s="25" t="s">
        <v>153</v>
      </c>
      <c r="C51" s="25" t="s">
        <v>154</v>
      </c>
      <c r="D51" s="68">
        <f t="shared" si="1"/>
        <v>80.11</v>
      </c>
      <c r="E51" s="68">
        <f t="shared" si="2"/>
        <v>80.11</v>
      </c>
      <c r="F51" s="68">
        <v>80.11</v>
      </c>
      <c r="G51" s="68"/>
      <c r="H51" s="68"/>
      <c r="I51" s="45"/>
    </row>
    <row r="52" ht="12" customHeight="1" spans="1:9">
      <c r="A52" s="15"/>
      <c r="B52" s="15" t="s">
        <v>4</v>
      </c>
      <c r="C52" s="15"/>
      <c r="D52" s="15"/>
      <c r="E52" s="15"/>
      <c r="F52" s="15"/>
      <c r="G52" s="15"/>
      <c r="H52" s="15"/>
      <c r="I52" s="14"/>
    </row>
  </sheetData>
  <mergeCells count="8">
    <mergeCell ref="B2:H2"/>
    <mergeCell ref="E4:G4"/>
    <mergeCell ref="B6:C6"/>
    <mergeCell ref="A9:A10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25" workbookViewId="0">
      <selection activeCell="D37" sqref="B1:F39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28"/>
      <c r="B1" s="29" t="s">
        <v>208</v>
      </c>
      <c r="C1" s="28"/>
      <c r="D1" s="28"/>
      <c r="E1" s="28"/>
      <c r="F1" s="28" t="s">
        <v>3</v>
      </c>
      <c r="G1" s="38"/>
    </row>
    <row r="2" ht="22.9" customHeight="1" spans="1:7">
      <c r="A2" s="28"/>
      <c r="B2" s="4" t="s">
        <v>209</v>
      </c>
      <c r="C2" s="4"/>
      <c r="D2" s="4"/>
      <c r="E2" s="4"/>
      <c r="F2" s="4"/>
      <c r="G2" s="38"/>
    </row>
    <row r="3" ht="19.5" customHeight="1" spans="1:7">
      <c r="A3" s="30"/>
      <c r="B3" s="31"/>
      <c r="C3" s="31"/>
      <c r="D3" s="30"/>
      <c r="E3" s="30"/>
      <c r="F3" s="36" t="s">
        <v>6</v>
      </c>
      <c r="G3" s="39"/>
    </row>
    <row r="4" ht="24.4" customHeight="1" spans="1:7">
      <c r="A4" s="32"/>
      <c r="B4" s="33" t="s">
        <v>210</v>
      </c>
      <c r="C4" s="33"/>
      <c r="D4" s="33" t="s">
        <v>211</v>
      </c>
      <c r="E4" s="33"/>
      <c r="F4" s="33"/>
      <c r="G4" s="38"/>
    </row>
    <row r="5" ht="24.4" customHeight="1" spans="1:7">
      <c r="A5" s="32"/>
      <c r="B5" s="33" t="s">
        <v>60</v>
      </c>
      <c r="C5" s="33" t="s">
        <v>61</v>
      </c>
      <c r="D5" s="33" t="s">
        <v>11</v>
      </c>
      <c r="E5" s="33" t="s">
        <v>206</v>
      </c>
      <c r="F5" s="33" t="s">
        <v>207</v>
      </c>
      <c r="G5" s="38"/>
    </row>
    <row r="6" ht="22.9" customHeight="1" spans="1:7">
      <c r="A6" s="40"/>
      <c r="B6" s="71"/>
      <c r="C6" s="66" t="s">
        <v>44</v>
      </c>
      <c r="D6" s="43">
        <f>D7+D19+D34</f>
        <v>963.85</v>
      </c>
      <c r="E6" s="43">
        <f t="shared" ref="E6:F6" si="0">E7+E19+E34</f>
        <v>846.45</v>
      </c>
      <c r="F6" s="43">
        <f t="shared" si="0"/>
        <v>117.4</v>
      </c>
      <c r="G6" s="45"/>
    </row>
    <row r="7" ht="22.9" customHeight="1" spans="1:7">
      <c r="A7" s="32"/>
      <c r="B7" s="72" t="s">
        <v>212</v>
      </c>
      <c r="C7" s="25" t="s">
        <v>213</v>
      </c>
      <c r="D7" s="68">
        <f>E7+F7</f>
        <v>611.36</v>
      </c>
      <c r="E7" s="68">
        <f>SUM(E8:E18)</f>
        <v>611.36</v>
      </c>
      <c r="F7" s="68"/>
      <c r="G7" s="38"/>
    </row>
    <row r="8" ht="22.9" customHeight="1" spans="1:7">
      <c r="A8" s="32"/>
      <c r="B8" s="72" t="s">
        <v>214</v>
      </c>
      <c r="C8" s="34" t="s">
        <v>215</v>
      </c>
      <c r="D8" s="68">
        <f t="shared" ref="D8:D39" si="1">E8+F8</f>
        <v>161.48</v>
      </c>
      <c r="E8" s="68">
        <v>161.48</v>
      </c>
      <c r="F8" s="68"/>
      <c r="G8" s="38"/>
    </row>
    <row r="9" ht="22.9" customHeight="1" spans="1:7">
      <c r="A9" s="32"/>
      <c r="B9" s="72" t="s">
        <v>216</v>
      </c>
      <c r="C9" s="34" t="s">
        <v>217</v>
      </c>
      <c r="D9" s="68">
        <f t="shared" si="1"/>
        <v>126.11</v>
      </c>
      <c r="E9" s="68">
        <v>126.11</v>
      </c>
      <c r="F9" s="68"/>
      <c r="G9" s="38"/>
    </row>
    <row r="10" ht="22.9" customHeight="1" spans="1:7">
      <c r="A10" s="32"/>
      <c r="B10" s="72" t="s">
        <v>218</v>
      </c>
      <c r="C10" s="34" t="s">
        <v>219</v>
      </c>
      <c r="D10" s="68">
        <f t="shared" si="1"/>
        <v>7.35</v>
      </c>
      <c r="E10" s="68">
        <v>7.35</v>
      </c>
      <c r="F10" s="68"/>
      <c r="G10" s="38"/>
    </row>
    <row r="11" ht="22.9" customHeight="1" spans="1:7">
      <c r="A11" s="32"/>
      <c r="B11" s="72" t="s">
        <v>220</v>
      </c>
      <c r="C11" s="34" t="s">
        <v>221</v>
      </c>
      <c r="D11" s="68">
        <f t="shared" si="1"/>
        <v>76.32</v>
      </c>
      <c r="E11" s="68">
        <v>76.32</v>
      </c>
      <c r="F11" s="68"/>
      <c r="G11" s="38"/>
    </row>
    <row r="12" ht="22.9" customHeight="1" spans="1:7">
      <c r="A12" s="32"/>
      <c r="B12" s="72" t="s">
        <v>222</v>
      </c>
      <c r="C12" s="34" t="s">
        <v>223</v>
      </c>
      <c r="D12" s="68">
        <f t="shared" si="1"/>
        <v>57.33</v>
      </c>
      <c r="E12" s="68">
        <v>57.33</v>
      </c>
      <c r="F12" s="68"/>
      <c r="G12" s="38"/>
    </row>
    <row r="13" ht="22.9" customHeight="1" spans="1:7">
      <c r="A13" s="32"/>
      <c r="B13" s="72" t="s">
        <v>224</v>
      </c>
      <c r="C13" s="34" t="s">
        <v>225</v>
      </c>
      <c r="D13" s="68">
        <f t="shared" si="1"/>
        <v>46.53</v>
      </c>
      <c r="E13" s="68">
        <v>46.53</v>
      </c>
      <c r="F13" s="68"/>
      <c r="G13" s="38"/>
    </row>
    <row r="14" ht="22.9" customHeight="1" spans="1:7">
      <c r="A14" s="32"/>
      <c r="B14" s="72" t="s">
        <v>226</v>
      </c>
      <c r="C14" s="34" t="s">
        <v>227</v>
      </c>
      <c r="D14" s="68">
        <f t="shared" si="1"/>
        <v>2.08</v>
      </c>
      <c r="E14" s="68">
        <v>2.08</v>
      </c>
      <c r="F14" s="68"/>
      <c r="G14" s="38"/>
    </row>
    <row r="15" ht="22.9" customHeight="1" spans="1:7">
      <c r="A15" s="32"/>
      <c r="B15" s="72" t="s">
        <v>228</v>
      </c>
      <c r="C15" s="34" t="s">
        <v>229</v>
      </c>
      <c r="D15" s="68">
        <f t="shared" si="1"/>
        <v>2.4</v>
      </c>
      <c r="E15" s="68">
        <v>2.4</v>
      </c>
      <c r="F15" s="68"/>
      <c r="G15" s="38"/>
    </row>
    <row r="16" ht="22.9" customHeight="1" spans="1:7">
      <c r="A16" s="32"/>
      <c r="B16" s="72" t="s">
        <v>230</v>
      </c>
      <c r="C16" s="34" t="s">
        <v>154</v>
      </c>
      <c r="D16" s="68">
        <f t="shared" si="1"/>
        <v>80.11</v>
      </c>
      <c r="E16" s="68">
        <v>80.11</v>
      </c>
      <c r="F16" s="68"/>
      <c r="G16" s="38"/>
    </row>
    <row r="17" ht="22.9" customHeight="1" spans="1:7">
      <c r="A17" s="32"/>
      <c r="B17" s="72" t="s">
        <v>231</v>
      </c>
      <c r="C17" s="34" t="s">
        <v>232</v>
      </c>
      <c r="D17" s="68">
        <f t="shared" si="1"/>
        <v>1.76</v>
      </c>
      <c r="E17" s="68">
        <v>1.76</v>
      </c>
      <c r="F17" s="68"/>
      <c r="G17" s="38"/>
    </row>
    <row r="18" ht="22.9" customHeight="1" spans="1:7">
      <c r="A18" s="32"/>
      <c r="B18" s="72" t="s">
        <v>233</v>
      </c>
      <c r="C18" s="34" t="s">
        <v>234</v>
      </c>
      <c r="D18" s="68">
        <f t="shared" si="1"/>
        <v>49.89</v>
      </c>
      <c r="E18" s="68">
        <v>49.89</v>
      </c>
      <c r="F18" s="68"/>
      <c r="G18" s="38"/>
    </row>
    <row r="19" ht="22.9" customHeight="1" spans="2:7">
      <c r="B19" s="72" t="s">
        <v>235</v>
      </c>
      <c r="C19" s="25" t="s">
        <v>236</v>
      </c>
      <c r="D19" s="68">
        <f t="shared" si="1"/>
        <v>117.4</v>
      </c>
      <c r="E19" s="68"/>
      <c r="F19" s="68">
        <f>SUM(F20:F33)</f>
        <v>117.4</v>
      </c>
      <c r="G19" s="38"/>
    </row>
    <row r="20" ht="22.9" customHeight="1" spans="1:7">
      <c r="A20" s="32"/>
      <c r="B20" s="72" t="s">
        <v>237</v>
      </c>
      <c r="C20" s="34" t="s">
        <v>238</v>
      </c>
      <c r="D20" s="68">
        <f t="shared" si="1"/>
        <v>39.8</v>
      </c>
      <c r="E20" s="68"/>
      <c r="F20" s="68">
        <v>39.8</v>
      </c>
      <c r="G20" s="38"/>
    </row>
    <row r="21" ht="22.9" customHeight="1" spans="1:7">
      <c r="A21" s="32"/>
      <c r="B21" s="72" t="s">
        <v>239</v>
      </c>
      <c r="C21" s="34" t="s">
        <v>240</v>
      </c>
      <c r="D21" s="68">
        <f t="shared" si="1"/>
        <v>1.92</v>
      </c>
      <c r="E21" s="68"/>
      <c r="F21" s="68">
        <v>1.92</v>
      </c>
      <c r="G21" s="38"/>
    </row>
    <row r="22" ht="22.9" customHeight="1" spans="1:7">
      <c r="A22" s="32"/>
      <c r="B22" s="72" t="s">
        <v>241</v>
      </c>
      <c r="C22" s="34" t="s">
        <v>242</v>
      </c>
      <c r="D22" s="68">
        <f t="shared" si="1"/>
        <v>2.88</v>
      </c>
      <c r="E22" s="68"/>
      <c r="F22" s="68">
        <v>2.88</v>
      </c>
      <c r="G22" s="38"/>
    </row>
    <row r="23" ht="22.9" customHeight="1" spans="1:7">
      <c r="A23" s="32"/>
      <c r="B23" s="72" t="s">
        <v>243</v>
      </c>
      <c r="C23" s="34" t="s">
        <v>244</v>
      </c>
      <c r="D23" s="68">
        <f t="shared" si="1"/>
        <v>4.8</v>
      </c>
      <c r="E23" s="68"/>
      <c r="F23" s="68">
        <v>4.8</v>
      </c>
      <c r="G23" s="38"/>
    </row>
    <row r="24" ht="22.9" customHeight="1" spans="1:7">
      <c r="A24" s="32"/>
      <c r="B24" s="72" t="s">
        <v>245</v>
      </c>
      <c r="C24" s="34" t="s">
        <v>246</v>
      </c>
      <c r="D24" s="68">
        <f t="shared" si="1"/>
        <v>19.2</v>
      </c>
      <c r="E24" s="68"/>
      <c r="F24" s="68">
        <v>19.2</v>
      </c>
      <c r="G24" s="38"/>
    </row>
    <row r="25" ht="22.9" customHeight="1" spans="1:7">
      <c r="A25" s="32"/>
      <c r="B25" s="72" t="s">
        <v>247</v>
      </c>
      <c r="C25" s="34" t="s">
        <v>248</v>
      </c>
      <c r="D25" s="68">
        <f t="shared" si="1"/>
        <v>0.12</v>
      </c>
      <c r="E25" s="68"/>
      <c r="F25" s="68">
        <v>0.12</v>
      </c>
      <c r="G25" s="38"/>
    </row>
    <row r="26" ht="22.9" customHeight="1" spans="1:7">
      <c r="A26" s="32"/>
      <c r="B26" s="72" t="s">
        <v>249</v>
      </c>
      <c r="C26" s="34" t="s">
        <v>250</v>
      </c>
      <c r="D26" s="68">
        <f t="shared" si="1"/>
        <v>1.6</v>
      </c>
      <c r="E26" s="68"/>
      <c r="F26" s="68">
        <v>1.6</v>
      </c>
      <c r="G26" s="38"/>
    </row>
    <row r="27" ht="22.9" customHeight="1" spans="1:7">
      <c r="A27" s="32"/>
      <c r="B27" s="72" t="s">
        <v>251</v>
      </c>
      <c r="C27" s="34" t="s">
        <v>252</v>
      </c>
      <c r="D27" s="68">
        <f t="shared" si="1"/>
        <v>0.4</v>
      </c>
      <c r="E27" s="68"/>
      <c r="F27" s="68">
        <v>0.4</v>
      </c>
      <c r="G27" s="38"/>
    </row>
    <row r="28" ht="22.9" customHeight="1" spans="1:7">
      <c r="A28" s="32"/>
      <c r="B28" s="72" t="s">
        <v>253</v>
      </c>
      <c r="C28" s="34" t="s">
        <v>254</v>
      </c>
      <c r="D28" s="68">
        <f t="shared" si="1"/>
        <v>4.4</v>
      </c>
      <c r="E28" s="68"/>
      <c r="F28" s="68">
        <v>4.4</v>
      </c>
      <c r="G28" s="38"/>
    </row>
    <row r="29" ht="22.9" customHeight="1" spans="1:7">
      <c r="A29" s="32"/>
      <c r="B29" s="72" t="s">
        <v>255</v>
      </c>
      <c r="C29" s="34" t="s">
        <v>256</v>
      </c>
      <c r="D29" s="68">
        <f t="shared" si="1"/>
        <v>7.17</v>
      </c>
      <c r="E29" s="68"/>
      <c r="F29" s="68">
        <v>7.17</v>
      </c>
      <c r="G29" s="38"/>
    </row>
    <row r="30" ht="22.9" customHeight="1" spans="1:7">
      <c r="A30" s="32"/>
      <c r="B30" s="72" t="s">
        <v>257</v>
      </c>
      <c r="C30" s="34" t="s">
        <v>258</v>
      </c>
      <c r="D30" s="68">
        <f t="shared" si="1"/>
        <v>4.69</v>
      </c>
      <c r="E30" s="68"/>
      <c r="F30" s="68">
        <v>4.69</v>
      </c>
      <c r="G30" s="38"/>
    </row>
    <row r="31" ht="22.9" customHeight="1" spans="1:7">
      <c r="A31" s="32"/>
      <c r="B31" s="72" t="s">
        <v>259</v>
      </c>
      <c r="C31" s="34" t="s">
        <v>260</v>
      </c>
      <c r="D31" s="68">
        <f t="shared" si="1"/>
        <v>7.6</v>
      </c>
      <c r="E31" s="68"/>
      <c r="F31" s="68">
        <v>7.6</v>
      </c>
      <c r="G31" s="38"/>
    </row>
    <row r="32" ht="22.9" customHeight="1" spans="1:7">
      <c r="A32" s="32"/>
      <c r="B32" s="72" t="s">
        <v>261</v>
      </c>
      <c r="C32" s="34" t="s">
        <v>262</v>
      </c>
      <c r="D32" s="68">
        <f t="shared" si="1"/>
        <v>20.82</v>
      </c>
      <c r="E32" s="68"/>
      <c r="F32" s="68">
        <v>20.82</v>
      </c>
      <c r="G32" s="38"/>
    </row>
    <row r="33" ht="22.9" customHeight="1" spans="1:7">
      <c r="A33" s="32"/>
      <c r="B33" s="72" t="s">
        <v>263</v>
      </c>
      <c r="C33" s="34" t="s">
        <v>264</v>
      </c>
      <c r="D33" s="68">
        <f t="shared" si="1"/>
        <v>2</v>
      </c>
      <c r="E33" s="68"/>
      <c r="F33" s="68">
        <v>2</v>
      </c>
      <c r="G33" s="38"/>
    </row>
    <row r="34" ht="22.9" customHeight="1" spans="2:7">
      <c r="B34" s="72" t="s">
        <v>265</v>
      </c>
      <c r="C34" s="25" t="s">
        <v>266</v>
      </c>
      <c r="D34" s="68">
        <f t="shared" si="1"/>
        <v>235.09</v>
      </c>
      <c r="E34" s="68">
        <f>SUM(E35:E39)</f>
        <v>235.09</v>
      </c>
      <c r="F34" s="68"/>
      <c r="G34" s="38"/>
    </row>
    <row r="35" ht="22.9" customHeight="1" spans="1:7">
      <c r="A35" s="32"/>
      <c r="B35" s="72" t="s">
        <v>267</v>
      </c>
      <c r="C35" s="34" t="s">
        <v>268</v>
      </c>
      <c r="D35" s="68">
        <f t="shared" si="1"/>
        <v>0.92</v>
      </c>
      <c r="E35" s="68">
        <v>0.92</v>
      </c>
      <c r="F35" s="68"/>
      <c r="G35" s="38"/>
    </row>
    <row r="36" ht="22.9" customHeight="1" spans="1:7">
      <c r="A36" s="32"/>
      <c r="B36" s="72" t="s">
        <v>269</v>
      </c>
      <c r="C36" s="34" t="s">
        <v>270</v>
      </c>
      <c r="D36" s="68">
        <f t="shared" si="1"/>
        <v>7.56</v>
      </c>
      <c r="E36" s="68">
        <v>7.56</v>
      </c>
      <c r="F36" s="68"/>
      <c r="G36" s="38"/>
    </row>
    <row r="37" ht="22.9" customHeight="1" spans="1:7">
      <c r="A37" s="32"/>
      <c r="B37" s="72" t="s">
        <v>271</v>
      </c>
      <c r="C37" s="34" t="s">
        <v>272</v>
      </c>
      <c r="D37" s="68">
        <f t="shared" si="1"/>
        <v>224.88</v>
      </c>
      <c r="E37" s="68">
        <v>224.88</v>
      </c>
      <c r="F37" s="68"/>
      <c r="G37" s="38"/>
    </row>
    <row r="38" ht="22.9" customHeight="1" spans="1:7">
      <c r="A38" s="32"/>
      <c r="B38" s="72" t="s">
        <v>273</v>
      </c>
      <c r="C38" s="34" t="s">
        <v>274</v>
      </c>
      <c r="D38" s="68">
        <f t="shared" si="1"/>
        <v>1.6</v>
      </c>
      <c r="E38" s="68">
        <v>1.6</v>
      </c>
      <c r="F38" s="68"/>
      <c r="G38" s="38"/>
    </row>
    <row r="39" ht="22.9" customHeight="1" spans="1:7">
      <c r="A39" s="32"/>
      <c r="B39" s="72" t="s">
        <v>275</v>
      </c>
      <c r="C39" s="34" t="s">
        <v>276</v>
      </c>
      <c r="D39" s="68">
        <f t="shared" si="1"/>
        <v>0.13</v>
      </c>
      <c r="E39" s="68">
        <v>0.13</v>
      </c>
      <c r="F39" s="68"/>
      <c r="G39" s="38"/>
    </row>
    <row r="40" ht="9.75" customHeight="1" spans="1:7">
      <c r="A40" s="35"/>
      <c r="B40" s="35"/>
      <c r="C40" s="35"/>
      <c r="D40" s="35"/>
      <c r="E40" s="35"/>
      <c r="F40" s="35"/>
      <c r="G40" s="73"/>
    </row>
  </sheetData>
  <mergeCells count="7">
    <mergeCell ref="B2:F2"/>
    <mergeCell ref="B3:C3"/>
    <mergeCell ref="B4:C4"/>
    <mergeCell ref="D4:F4"/>
    <mergeCell ref="A8:A18"/>
    <mergeCell ref="A20:A33"/>
    <mergeCell ref="A35:A39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C10" sqref="$A1:$XFD1048576"/>
    </sheetView>
  </sheetViews>
  <sheetFormatPr defaultColWidth="10" defaultRowHeight="13.5"/>
  <cols>
    <col min="1" max="1" width="1.5" customWidth="1"/>
    <col min="2" max="2" width="41" customWidth="1"/>
    <col min="3" max="3" width="18.875" customWidth="1"/>
    <col min="4" max="4" width="20.25" customWidth="1"/>
    <col min="5" max="5" width="16.375" customWidth="1"/>
    <col min="6" max="6" width="16.5" customWidth="1"/>
    <col min="7" max="7" width="23" customWidth="1"/>
    <col min="8" max="8" width="16.375" customWidth="1"/>
    <col min="9" max="10" width="1.5" customWidth="1"/>
    <col min="11" max="12" width="9.75" customWidth="1"/>
  </cols>
  <sheetData>
    <row r="1" ht="16.35" customHeight="1" spans="1:10">
      <c r="A1" s="28"/>
      <c r="B1" s="29" t="s">
        <v>277</v>
      </c>
      <c r="C1" s="16"/>
      <c r="D1" s="28"/>
      <c r="E1" s="28"/>
      <c r="F1" s="28"/>
      <c r="G1" s="28" t="s">
        <v>3</v>
      </c>
      <c r="H1" s="28"/>
      <c r="I1" s="38"/>
      <c r="J1" s="38"/>
    </row>
    <row r="2" ht="22.9" customHeight="1" spans="1:10">
      <c r="A2" s="28"/>
      <c r="B2" s="4" t="s">
        <v>278</v>
      </c>
      <c r="C2" s="4"/>
      <c r="D2" s="4"/>
      <c r="E2" s="4"/>
      <c r="F2" s="4"/>
      <c r="G2" s="4"/>
      <c r="H2" s="4"/>
      <c r="I2" s="38" t="s">
        <v>4</v>
      </c>
      <c r="J2" s="38" t="s">
        <v>4</v>
      </c>
    </row>
    <row r="3" ht="19.5" customHeight="1" spans="1:10">
      <c r="A3" s="30"/>
      <c r="B3" s="31"/>
      <c r="C3" s="31"/>
      <c r="D3" s="5"/>
      <c r="E3" s="30"/>
      <c r="F3" s="30"/>
      <c r="G3" s="30"/>
      <c r="H3" s="36" t="s">
        <v>6</v>
      </c>
      <c r="I3" s="38"/>
      <c r="J3" s="38"/>
    </row>
    <row r="4" ht="24.4" customHeight="1" spans="1:10">
      <c r="A4" s="32"/>
      <c r="B4" s="33" t="s">
        <v>279</v>
      </c>
      <c r="C4" s="33" t="s">
        <v>280</v>
      </c>
      <c r="D4" s="33" t="s">
        <v>281</v>
      </c>
      <c r="E4" s="33" t="s">
        <v>282</v>
      </c>
      <c r="F4" s="33"/>
      <c r="G4" s="33"/>
      <c r="H4" s="33" t="s">
        <v>283</v>
      </c>
      <c r="I4" s="38"/>
      <c r="J4" s="38"/>
    </row>
    <row r="5" ht="32.65" customHeight="1" spans="1:10">
      <c r="A5" s="32"/>
      <c r="B5" s="33"/>
      <c r="C5" s="33"/>
      <c r="D5" s="33"/>
      <c r="E5" s="33" t="s">
        <v>40</v>
      </c>
      <c r="F5" s="33" t="s">
        <v>284</v>
      </c>
      <c r="G5" s="33" t="s">
        <v>285</v>
      </c>
      <c r="H5" s="33"/>
      <c r="I5" s="38"/>
      <c r="J5" s="38"/>
    </row>
    <row r="6" ht="22.9" customHeight="1" spans="1:10">
      <c r="A6" s="52"/>
      <c r="B6" s="70" t="s">
        <v>44</v>
      </c>
      <c r="C6" s="53">
        <v>8</v>
      </c>
      <c r="D6" s="53"/>
      <c r="E6" s="53">
        <v>7.6</v>
      </c>
      <c r="F6" s="53"/>
      <c r="G6" s="53">
        <v>7.6</v>
      </c>
      <c r="H6" s="53">
        <v>0.4</v>
      </c>
      <c r="I6" s="56"/>
      <c r="J6" s="45"/>
    </row>
    <row r="7" ht="22.9" customHeight="1" spans="1:10">
      <c r="A7" s="54"/>
      <c r="B7" s="25" t="s">
        <v>286</v>
      </c>
      <c r="C7" s="49">
        <v>8</v>
      </c>
      <c r="D7" s="49"/>
      <c r="E7" s="49">
        <v>7.6</v>
      </c>
      <c r="F7" s="49"/>
      <c r="G7" s="49">
        <v>7.6</v>
      </c>
      <c r="H7" s="49">
        <v>0.4</v>
      </c>
      <c r="I7" s="57"/>
      <c r="J7" s="38"/>
    </row>
    <row r="8" ht="22.9" customHeight="1" spans="1:10">
      <c r="A8" s="54"/>
      <c r="B8" s="25" t="s">
        <v>287</v>
      </c>
      <c r="C8" s="49">
        <v>8</v>
      </c>
      <c r="D8" s="49"/>
      <c r="E8" s="49">
        <v>7.6</v>
      </c>
      <c r="F8" s="49"/>
      <c r="G8" s="49">
        <v>7.6</v>
      </c>
      <c r="H8" s="49">
        <v>0.4</v>
      </c>
      <c r="I8" s="57"/>
      <c r="J8" s="38"/>
    </row>
    <row r="9" ht="9.75" customHeight="1" spans="1:10">
      <c r="A9" s="35"/>
      <c r="B9" s="35"/>
      <c r="C9" s="35"/>
      <c r="D9" s="35"/>
      <c r="E9" s="35"/>
      <c r="F9" s="35"/>
      <c r="G9" s="35"/>
      <c r="H9" s="35"/>
      <c r="I9" s="50"/>
      <c r="J9" s="50"/>
    </row>
  </sheetData>
  <mergeCells count="7">
    <mergeCell ref="B2:H2"/>
    <mergeCell ref="B3:C3"/>
    <mergeCell ref="E4:G4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收支总表1</vt:lpstr>
      <vt:lpstr>收入总表2</vt:lpstr>
      <vt:lpstr>征收预期3</vt:lpstr>
      <vt:lpstr>支出总表4</vt:lpstr>
      <vt:lpstr>财拨总表5</vt:lpstr>
      <vt:lpstr>一般预算支出6</vt:lpstr>
      <vt:lpstr>基本支出7</vt:lpstr>
      <vt:lpstr>三公8</vt:lpstr>
      <vt:lpstr>基金9</vt:lpstr>
      <vt:lpstr>国资10</vt:lpstr>
      <vt:lpstr>支出功能11</vt:lpstr>
      <vt:lpstr>支出经济分类12</vt:lpstr>
      <vt:lpstr>项目支出13</vt:lpstr>
      <vt:lpstr>项目明细14</vt:lpstr>
      <vt:lpstr>项目绩效15</vt:lpstr>
      <vt:lpstr>购买服务16</vt:lpstr>
      <vt:lpstr>采购17</vt:lpstr>
      <vt:lpstr>资产18</vt:lpstr>
      <vt:lpstr>部门绩效19</vt:lpstr>
      <vt:lpstr>三年计划总表20</vt:lpstr>
      <vt:lpstr>三年计划明细表21</vt:lpstr>
      <vt:lpstr>人员22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杨璐</cp:lastModifiedBy>
  <dcterms:created xsi:type="dcterms:W3CDTF">2022-03-16T07:56:00Z</dcterms:created>
  <dcterms:modified xsi:type="dcterms:W3CDTF">2025-01-14T09:44:33Z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8CB5BA904E8F4C3DA8957A645AEB57D2_12</vt:lpwstr>
  </property>
  <property fmtid="{D5CDD505-2E9C-101B-9397-08002B2CF9AE}" pid="3" name="KSOProductBuildVer">
    <vt:lpwstr>2052-12.1.0.19770</vt:lpwstr>
  </property>
</Properties>
</file>