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3040" windowHeight="10092" firstSheet="8" activeTab="8"/>
  </bookViews>
  <sheets>
    <sheet name="封面" sheetId="1" r:id="rId1"/>
    <sheet name="收支总表01" sheetId="2" r:id="rId2"/>
    <sheet name="收入总表02" sheetId="3" r:id="rId3"/>
    <sheet name="支出总表03" sheetId="4" r:id="rId4"/>
    <sheet name="财政拨款收支预算总表04" sheetId="5" r:id="rId5"/>
    <sheet name="一般公共预算支出预算表05" sheetId="6" r:id="rId6"/>
    <sheet name="一般公共预算基本支出预算表06" sheetId="7" r:id="rId7"/>
    <sheet name="一般公共预算项目支出预算表07" sheetId="8" r:id="rId8"/>
    <sheet name="一般公共预算三公经费预算表08" sheetId="9" r:id="rId9"/>
    <sheet name="政府性基金支出预算表09" sheetId="10" r:id="rId10"/>
    <sheet name="政府性基金预算三公经费预算表10" sheetId="11" r:id="rId11"/>
    <sheet name="国有资本经营预算支出预算表11" sheetId="12" r:id="rId12"/>
  </sheets>
  <definedNames>
    <definedName name="_xlnm.Print_Area" localSheetId="0">-1</definedName>
    <definedName name="_xlnm.Print_Area" localSheetId="1">0</definedName>
    <definedName name="_xlnm.Print_Area" localSheetId="2">15</definedName>
    <definedName name="_xlnm.Print_Area" localSheetId="3">15</definedName>
    <definedName name="_xlnm.Print_Area" localSheetId="4">0</definedName>
    <definedName name="_xlnm.Print_Area" localSheetId="5">15</definedName>
    <definedName name="_xlnm.Print_Area" localSheetId="6">24</definedName>
    <definedName name="_xlnm.Print_Area" localSheetId="7">-1</definedName>
    <definedName name="_xlnm.Print_Area" localSheetId="8">1</definedName>
    <definedName name="_xlnm.Print_Area" localSheetId="9">-1</definedName>
    <definedName name="_xlnm.Print_Area" localSheetId="10">-1</definedName>
    <definedName name="_xlnm.Print_Area" localSheetId="11">-1</definedName>
  </definedNames>
  <calcPr calcId="144525"/>
</workbook>
</file>

<file path=xl/sharedStrings.xml><?xml version="1.0" encoding="utf-8"?>
<sst xmlns="http://schemas.openxmlformats.org/spreadsheetml/2006/main" count="537" uniqueCount="335">
  <si>
    <t>盐边县文化馆</t>
  </si>
  <si>
    <t>2021年部门预算</t>
  </si>
  <si>
    <t>日期：2021年2月26日</t>
  </si>
  <si>
    <t>预算表01</t>
  </si>
  <si>
    <t>部门预算收支总表</t>
  </si>
  <si>
    <t>单位名称：盐边县文化馆</t>
  </si>
  <si>
    <t>单位：元</t>
  </si>
  <si>
    <t>收              入</t>
  </si>
  <si>
    <t>支                 出</t>
  </si>
  <si>
    <t>项       目</t>
  </si>
  <si>
    <t>2021年预算数</t>
  </si>
  <si>
    <t>项      目</t>
  </si>
  <si>
    <t>一、一般公共服务支出</t>
  </si>
  <si>
    <t>一、当年财政拨款收入</t>
  </si>
  <si>
    <t>二、外交支出</t>
  </si>
  <si>
    <t xml:space="preserve">   其中：农村税费改革补助收入</t>
  </si>
  <si>
    <t>三、国防支出</t>
  </si>
  <si>
    <t xml:space="preserve">   其中：成品油价格和税费改革税收返还收入</t>
  </si>
  <si>
    <t>四、公共安全支出</t>
  </si>
  <si>
    <t xml:space="preserve">   其中：义务教育等转移支付收入</t>
  </si>
  <si>
    <t>五、教育支出</t>
  </si>
  <si>
    <t xml:space="preserve">   其中：医疗事业收入调入</t>
  </si>
  <si>
    <t>六、科学技术支出</t>
  </si>
  <si>
    <t xml:space="preserve">   其中：教育收费调入</t>
  </si>
  <si>
    <t>七、文化体育与传媒支出</t>
  </si>
  <si>
    <t>二、财政专户管理收入</t>
  </si>
  <si>
    <t>八、社会保障与就业支出</t>
  </si>
  <si>
    <t>三、事业收入</t>
  </si>
  <si>
    <t>九、社会保险基金支出</t>
  </si>
  <si>
    <t>四、事业单位经营收入</t>
  </si>
  <si>
    <t>十、医疗卫生与计划生育支出</t>
  </si>
  <si>
    <t>五、上级补助收入</t>
  </si>
  <si>
    <t>十一、节能环保支出</t>
  </si>
  <si>
    <t>六、政府性基金收入</t>
  </si>
  <si>
    <t>十二、城乡社区支出</t>
  </si>
  <si>
    <t>七、其他收入</t>
  </si>
  <si>
    <t>十三、农林水支出</t>
  </si>
  <si>
    <t>本  年  收  入  合  计</t>
  </si>
  <si>
    <t>十四、交通运输支出</t>
  </si>
  <si>
    <t>八、上年预算外资金财政专户结余安排</t>
  </si>
  <si>
    <t>十五、资源勘探信息等支出</t>
  </si>
  <si>
    <t>九、用事业基金弥补收支差额</t>
  </si>
  <si>
    <t>十六、商业服务业等支出</t>
  </si>
  <si>
    <t>十、上年结转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</si>
  <si>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</si>
  <si>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</si>
  <si>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</si>
  <si>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</si>
  <si>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</si>
  <si>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</si>
  <si>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</si>
  <si>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</si>
  <si>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</si>
  <si>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二十六、债务还本支出</t>
  </si>
  <si>
    <t>二十七、债务付息支出</t>
  </si>
  <si>
    <t>二十八、债务发行费用支出</t>
  </si>
  <si>
    <t>二十九、转移性支出</t>
  </si>
  <si>
    <t>三十、抗疫国债支出</t>
  </si>
  <si>
    <t>本   年   支   出  合  计</t>
  </si>
  <si>
    <t>二十九、结转下年</t>
  </si>
  <si>
    <t>收   入   总   计</t>
  </si>
  <si>
    <t>支   出   总   计</t>
  </si>
  <si>
    <t>预算表02</t>
  </si>
  <si>
    <t>部门预算收入总表</t>
  </si>
  <si>
    <t>项         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</si>
  <si>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</si>
  <si>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</si>
  <si>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</si>
  <si>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</si>
  <si>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</si>
  <si>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</si>
  <si>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</si>
  <si>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事业单位经营收入</t>
  </si>
  <si>
    <t>转移性收入</t>
  </si>
  <si>
    <t>其他收入</t>
  </si>
  <si>
    <t>用事业基金弥补收支差额</t>
  </si>
  <si>
    <t>功能科目编码(类款项)</t>
  </si>
  <si>
    <t>单位代码</t>
  </si>
  <si>
    <t>单位名称(功能科目)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</si>
  <si>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</si>
  <si>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</si>
  <si>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</si>
  <si>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</si>
  <si>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</si>
  <si>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</si>
  <si>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</si>
  <si>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246001</t>
  </si>
  <si>
    <t xml:space="preserve">  207</t>
  </si>
  <si>
    <t xml:space="preserve">  文化旅游体育与传媒支出</t>
  </si>
  <si>
    <t xml:space="preserve">    20701</t>
  </si>
  <si>
    <t xml:space="preserve">    文化和旅游</t>
  </si>
  <si>
    <t xml:space="preserve">      2070109</t>
  </si>
  <si>
    <t xml:space="preserve">      群众文化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</si>
  <si>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</si>
  <si>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</si>
  <si>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</si>
  <si>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</si>
  <si>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</si>
  <si>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</si>
  <si>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</si>
  <si>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</si>
  <si>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</si>
  <si>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</si>
  <si>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</si>
  <si>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</si>
  <si>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</si>
  <si>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</si>
  <si>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2101103</t>
  </si>
  <si>
    <t xml:space="preserve">      公务员医疗补助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</si>
  <si>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</si>
  <si>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</si>
  <si>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</si>
  <si>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</si>
  <si>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</si>
  <si>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</si>
  <si>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预算表03</t>
  </si>
  <si>
    <t>部门预算支出总表</t>
  </si>
  <si>
    <t>项目</t>
  </si>
  <si>
    <t>基本支出</t>
  </si>
  <si>
    <t>项目支出</t>
  </si>
  <si>
    <t>上缴上级支出</t>
  </si>
  <si>
    <t>对附属单位补助支出</t>
  </si>
  <si>
    <t>预算表04</t>
  </si>
  <si>
    <t>财政拨款收支预算总表</t>
  </si>
  <si>
    <t>支                               出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</si>
  <si>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</si>
  <si>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</si>
  <si>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</si>
  <si>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</si>
  <si>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</si>
  <si>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</si>
  <si>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</si>
  <si>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一般公共服务支出</t>
  </si>
  <si>
    <t xml:space="preserve">   政府性基金预算拨款收入</t>
  </si>
  <si>
    <t xml:space="preserve">  外交支出</t>
  </si>
  <si>
    <t xml:space="preserve"> 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</si>
  <si>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</si>
  <si>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</si>
  <si>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</si>
  <si>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</si>
  <si>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</si>
  <si>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</si>
  <si>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 上年财政拨款资金结转</t>
  </si>
  <si>
    <t xml:space="preserve">  社会保障与就业支出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</si>
  <si>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</si>
  <si>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</si>
  <si>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</si>
  <si>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</si>
  <si>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</si>
  <si>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</si>
  <si>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</si>
  <si>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</si>
  <si>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</si>
  <si>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</si>
  <si>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</si>
  <si>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</si>
  <si>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</si>
  <si>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</si>
  <si>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</si>
  <si>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</si>
  <si>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</si>
  <si>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</si>
  <si>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</si>
  <si>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</si>
  <si>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抗疫国债支出</t>
  </si>
  <si>
    <t>二、结转下年</t>
  </si>
  <si>
    <t>收  入  合  计</t>
  </si>
  <si>
    <t>支   出  合  计</t>
  </si>
  <si>
    <t>预算表05</t>
  </si>
  <si>
    <t>一般公共预算支出预算表</t>
  </si>
  <si>
    <t>项              目</t>
  </si>
  <si>
    <t>总计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</si>
  <si>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</si>
  <si>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</si>
  <si>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</si>
  <si>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</si>
  <si>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</si>
  <si>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</si>
  <si>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</si>
  <si>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</si>
  <si>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</si>
  <si>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</si>
  <si>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</si>
  <si>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</si>
  <si>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</si>
  <si>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</si>
  <si>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</si>
  <si>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机关事业单位养老养老保险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</si>
  <si>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</si>
  <si>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</si>
  <si>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</si>
  <si>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</si>
  <si>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</si>
  <si>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</si>
  <si>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</si>
  <si>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</si>
  <si>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</si>
  <si>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</si>
  <si>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</si>
  <si>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</si>
  <si>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</si>
  <si>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</si>
  <si>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</si>
  <si>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</si>
  <si>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</si>
  <si>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</si>
  <si>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</si>
  <si>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</si>
  <si>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</si>
  <si>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</si>
  <si>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</si>
  <si>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</si>
  <si>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</si>
  <si>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</si>
  <si>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</si>
  <si>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</si>
  <si>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</si>
  <si>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</si>
  <si>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</si>
  <si>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</si>
  <si>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</si>
  <si>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</si>
  <si>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</si>
  <si>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</si>
  <si>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</si>
  <si>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</si>
  <si>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</si>
  <si>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</si>
  <si>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</si>
  <si>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</si>
  <si>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</si>
  <si>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</si>
  <si>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</si>
  <si>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</si>
  <si>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</si>
  <si>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</si>
  <si>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</si>
  <si>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</si>
  <si>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</si>
  <si>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</si>
  <si>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</si>
  <si>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</si>
  <si>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</si>
  <si>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</si>
  <si>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</si>
  <si>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</si>
  <si>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</si>
  <si>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</si>
  <si>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其他基本建设支出)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</si>
  <si>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</si>
  <si>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</si>
  <si>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</si>
  <si>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</si>
  <si>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</si>
  <si>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</si>
  <si>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</si>
  <si>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</si>
  <si>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</si>
  <si>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</si>
  <si>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</si>
  <si>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</si>
  <si>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</si>
  <si>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</si>
  <si>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</si>
  <si>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预算表06</t>
  </si>
  <si>
    <t>一般公共预算基本支出预算表</t>
  </si>
  <si>
    <t>项           目</t>
  </si>
  <si>
    <t>经济科目编码(类款)</t>
  </si>
  <si>
    <t>单位名称(经济科目)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</si>
  <si>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</si>
  <si>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</si>
  <si>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</si>
  <si>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</si>
  <si>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</si>
  <si>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</si>
  <si>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</si>
  <si>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</si>
  <si>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30107</t>
  </si>
  <si>
    <t xml:space="preserve">    绩效工资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</si>
  <si>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</si>
  <si>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</si>
  <si>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</si>
  <si>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</si>
  <si>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</si>
  <si>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</si>
  <si>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</si>
  <si>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</si>
  <si>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</si>
  <si>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</si>
  <si>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</si>
  <si>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</si>
  <si>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</si>
  <si>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</si>
  <si>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</si>
  <si>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</si>
  <si>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</si>
  <si>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</si>
  <si>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</si>
  <si>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</si>
  <si>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30211</t>
  </si>
  <si>
    <t xml:space="preserve">    差旅费</t>
  </si>
  <si>
    <t xml:space="preserve">    30213</t>
  </si>
  <si>
    <t xml:space="preserve">    维修(护)费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</si>
  <si>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</si>
  <si>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</si>
  <si>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</si>
  <si>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</si>
  <si>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</si>
  <si>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</si>
  <si>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</si>
  <si>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</si>
  <si>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</si>
  <si>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</si>
  <si>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</si>
  <si>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</si>
  <si>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30307</t>
  </si>
  <si>
    <t xml:space="preserve">    医疗费补助</t>
  </si>
  <si>
    <t>预算表07</t>
  </si>
  <si>
    <t>一般公共预算项目支出预算表</t>
  </si>
  <si>
    <t>项目名称</t>
  </si>
  <si>
    <t>预算表08</t>
  </si>
  <si>
    <t>一般公共预算“三公”经费支出预算表</t>
  </si>
  <si>
    <t>单位名称</t>
  </si>
  <si>
    <t>本级当年财政拨款收入</t>
  </si>
  <si>
    <t>因公出国(境)费</t>
  </si>
  <si>
    <t>公务用车购置及运行费</t>
  </si>
  <si>
    <t>公务用车运行费</t>
  </si>
  <si>
    <t>公务用车购置费</t>
  </si>
  <si>
    <t>预算表09</t>
  </si>
  <si>
    <t>政府性基金支出预算表</t>
  </si>
  <si>
    <t>预算表10</t>
  </si>
  <si>
    <t>政府性基金预算“三公”经费支出预算表</t>
  </si>
  <si>
    <t>当年财政拨款预算安排</t>
  </si>
  <si>
    <t>预算表11</t>
  </si>
  <si>
    <t>国有资本经营预算支出预算表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</si>
</sst>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* #,##0;* \-#,##0;* &quot;-&quot;;@"/>
    <numFmt numFmtId="178" formatCode="&quot;￥&quot;* _-#,##0;&quot;￥&quot;* \-#,##0;&quot;￥&quot;* _-&quot;-&quot;;@"/>
    <numFmt numFmtId="179" formatCode="&quot;￥&quot;* _-#,##0.00;&quot;￥&quot;* \-#,##0.00;&quot;￥&quot;* _-&quot;-&quot;??;@"/>
    <numFmt numFmtId="180" formatCode="#,##0.0000"/>
  </numFmts>
  <fonts count="30">
    <font>
      <sz val="9"/>
      <color theme="1"/>
      <name val="宋体"/>
      <charset val="134"/>
    </font>
    <font>
      <b/>
      <sz val="15"/>
      <name val="楷体_GB2312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42"/>
      <name val="宋体"/>
      <charset val="134"/>
    </font>
    <font>
      <b/>
      <sz val="26"/>
      <name val="宋体"/>
      <charset val="134"/>
    </font>
    <font>
      <b/>
      <sz val="10"/>
      <name val="Arial"/>
      <charset val="134"/>
    </font>
    <font>
      <sz val="11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6" tint="0.799982"/>
        <bgColor theme="6" tint="0.799982"/>
      </patternFill>
    </fill>
    <fill>
      <patternFill patternType="solid">
        <fgColor rgb="FFFFC7CE"/>
        <bgColor rgb="FFFFC7CE"/>
      </patternFill>
    </fill>
    <fill>
      <patternFill patternType="solid">
        <fgColor theme="9"/>
        <bgColor theme="9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8"/>
        <bgColor theme="8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rgb="FFA5A5A5"/>
        <bgColor rgb="FFA5A5A5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9" tint="0.799982"/>
        <bgColor theme="9" tint="0.799982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6"/>
        <bgColor theme="6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9" tint="0.399976"/>
        <bgColor theme="9" tint="0.399976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5" tint="0.599994"/>
        <bgColor theme="5" tint="0.59999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/>
    <xf numFmtId="0" fontId="14" fillId="7" borderId="0">
      <alignment vertical="center"/>
    </xf>
    <xf numFmtId="0" fontId="11" fillId="3" borderId="14">
      <alignment vertical="center"/>
    </xf>
    <xf numFmtId="178" fontId="9" fillId="0" borderId="0"/>
    <xf numFmtId="179" fontId="9" fillId="0" borderId="0"/>
    <xf numFmtId="0" fontId="14" fillId="5" borderId="0">
      <alignment vertical="center"/>
    </xf>
    <xf numFmtId="0" fontId="15" fillId="8" borderId="0">
      <alignment vertical="center"/>
    </xf>
    <xf numFmtId="9" fontId="9" fillId="0" borderId="0"/>
    <xf numFmtId="0" fontId="13" fillId="10" borderId="0">
      <alignment vertical="center"/>
    </xf>
    <xf numFmtId="0" fontId="17" fillId="0" borderId="0">
      <alignment vertical="center"/>
    </xf>
    <xf numFmtId="177" fontId="9" fillId="0" borderId="0"/>
    <xf numFmtId="0" fontId="18" fillId="0" borderId="0">
      <alignment vertical="center"/>
    </xf>
    <xf numFmtId="0" fontId="10" fillId="2" borderId="13">
      <alignment vertical="center"/>
    </xf>
    <xf numFmtId="0" fontId="13" fillId="13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15">
      <alignment vertical="center"/>
    </xf>
    <xf numFmtId="0" fontId="12" fillId="0" borderId="15">
      <alignment vertical="center"/>
    </xf>
    <xf numFmtId="0" fontId="13" fillId="14" borderId="0">
      <alignment vertical="center"/>
    </xf>
    <xf numFmtId="0" fontId="16" fillId="0" borderId="16">
      <alignment vertical="center"/>
    </xf>
    <xf numFmtId="0" fontId="13" fillId="12" borderId="0">
      <alignment vertical="center"/>
    </xf>
    <xf numFmtId="0" fontId="24" fillId="16" borderId="18">
      <alignment vertical="center"/>
    </xf>
    <xf numFmtId="0" fontId="25" fillId="16" borderId="14">
      <alignment vertical="center"/>
    </xf>
    <xf numFmtId="0" fontId="26" fillId="19" borderId="19">
      <alignment vertical="center"/>
    </xf>
    <xf numFmtId="0" fontId="14" fillId="22" borderId="0">
      <alignment vertical="center"/>
    </xf>
    <xf numFmtId="0" fontId="13" fillId="21" borderId="0">
      <alignment vertical="center"/>
    </xf>
    <xf numFmtId="0" fontId="23" fillId="0" borderId="17">
      <alignment vertical="center"/>
    </xf>
    <xf numFmtId="0" fontId="27" fillId="0" borderId="20">
      <alignment vertical="center"/>
    </xf>
    <xf numFmtId="0" fontId="28" fillId="23" borderId="0">
      <alignment vertical="center"/>
    </xf>
    <xf numFmtId="0" fontId="29" fillId="24" borderId="0">
      <alignment vertical="center"/>
    </xf>
    <xf numFmtId="0" fontId="14" fillId="26" borderId="0">
      <alignment vertical="center"/>
    </xf>
    <xf numFmtId="0" fontId="13" fillId="15" borderId="0">
      <alignment vertical="center"/>
    </xf>
    <xf numFmtId="0" fontId="14" fillId="17" borderId="0">
      <alignment vertical="center"/>
    </xf>
    <xf numFmtId="0" fontId="14" fillId="18" borderId="0">
      <alignment vertical="center"/>
    </xf>
    <xf numFmtId="0" fontId="14" fillId="29" borderId="0">
      <alignment vertical="center"/>
    </xf>
    <xf numFmtId="0" fontId="14" fillId="32" borderId="0">
      <alignment vertical="center"/>
    </xf>
    <xf numFmtId="0" fontId="13" fillId="25" borderId="0">
      <alignment vertical="center"/>
    </xf>
    <xf numFmtId="0" fontId="13" fillId="20" borderId="0">
      <alignment vertical="center"/>
    </xf>
    <xf numFmtId="0" fontId="14" fillId="28" borderId="0">
      <alignment vertical="center"/>
    </xf>
    <xf numFmtId="0" fontId="14" fillId="31" borderId="0">
      <alignment vertical="center"/>
    </xf>
    <xf numFmtId="0" fontId="13" fillId="11" borderId="0">
      <alignment vertical="center"/>
    </xf>
    <xf numFmtId="0" fontId="14" fillId="6" borderId="0">
      <alignment vertical="center"/>
    </xf>
    <xf numFmtId="0" fontId="13" fillId="4" borderId="0">
      <alignment vertical="center"/>
    </xf>
    <xf numFmtId="0" fontId="13" fillId="9" borderId="0">
      <alignment vertical="center"/>
    </xf>
    <xf numFmtId="0" fontId="14" fillId="27" borderId="0">
      <alignment vertical="center"/>
    </xf>
    <xf numFmtId="0" fontId="13" fillId="30" borderId="0">
      <alignment vertical="center"/>
    </xf>
  </cellStyleXfs>
  <cellXfs count="106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Alignment="1" applyProtection="1">
      <alignment horizontal="centerContinuous"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49" fontId="0" fillId="0" borderId="4" xfId="0" applyNumberFormat="1" applyBorder="1" applyAlignment="1" applyProtection="1">
      <alignment horizontal="left" vertical="center" wrapText="1"/>
    </xf>
    <xf numFmtId="49" fontId="0" fillId="0" borderId="5" xfId="0" applyNumberForma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49" fontId="0" fillId="0" borderId="6" xfId="0" applyNumberFormat="1" applyBorder="1" applyAlignment="1" applyProtection="1">
      <alignment horizontal="left" vertical="center" wrapText="1"/>
    </xf>
    <xf numFmtId="3" fontId="0" fillId="0" borderId="4" xfId="0" applyNumberFormat="1" applyBorder="1" applyAlignment="1" applyProtection="1">
      <alignment horizontal="right" vertical="center" wrapText="1"/>
    </xf>
    <xf numFmtId="3" fontId="0" fillId="0" borderId="7" xfId="0" applyNumberFormat="1" applyBorder="1" applyAlignment="1" applyProtection="1">
      <alignment horizontal="righ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3" fontId="2" fillId="0" borderId="4" xfId="0" applyNumberFormat="1" applyFont="1" applyFill="1" applyBorder="1" applyAlignment="1" applyProtection="1">
      <alignment horizontal="right" vertical="center" wrapText="1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3" fontId="2" fillId="0" borderId="7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Continuous" vertical="center"/>
    </xf>
    <xf numFmtId="0" fontId="0" fillId="0" borderId="9" xfId="0" applyBorder="1" applyAlignment="1" applyProtection="1">
      <alignment horizontal="centerContinuous" vertical="center"/>
    </xf>
    <xf numFmtId="0" fontId="0" fillId="0" borderId="4" xfId="0" applyBorder="1" applyAlignment="1" applyProtection="1">
      <alignment horizontal="centerContinuous" vertical="center"/>
    </xf>
    <xf numFmtId="0" fontId="0" fillId="0" borderId="3" xfId="0" applyBorder="1" applyAlignment="1" applyProtection="1">
      <alignment horizontal="centerContinuous" vertical="center"/>
    </xf>
    <xf numFmtId="0" fontId="0" fillId="0" borderId="7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center" vertical="center" wrapText="1"/>
    </xf>
    <xf numFmtId="3" fontId="0" fillId="0" borderId="6" xfId="0" applyNumberFormat="1" applyBorder="1" applyAlignment="1" applyProtection="1">
      <alignment horizontal="right" vertical="center" wrapText="1"/>
    </xf>
    <xf numFmtId="0" fontId="3" fillId="0" borderId="0" xfId="0" applyFont="1" applyAlignment="1">
      <alignment horizontal="centerContinuous"/>
    </xf>
    <xf numFmtId="0" fontId="0" fillId="0" borderId="7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vertical="center" wrapText="1"/>
    </xf>
    <xf numFmtId="3" fontId="0" fillId="0" borderId="3" xfId="0" applyNumberFormat="1" applyBorder="1" applyAlignment="1" applyProtection="1">
      <alignment horizontal="center" vertical="center" wrapText="1"/>
    </xf>
    <xf numFmtId="3" fontId="0" fillId="0" borderId="5" xfId="0" applyNumberFormat="1" applyBorder="1" applyAlignment="1" applyProtection="1">
      <alignment horizontal="right" vertical="center" wrapText="1"/>
    </xf>
    <xf numFmtId="0" fontId="0" fillId="0" borderId="6" xfId="0" applyBorder="1" applyAlignment="1" applyProtection="1">
      <alignment horizontal="centerContinuous" vertical="center"/>
    </xf>
    <xf numFmtId="0" fontId="0" fillId="0" borderId="5" xfId="0" applyBorder="1" applyAlignment="1" applyProtection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3" fontId="0" fillId="0" borderId="3" xfId="0" applyNumberFormat="1" applyBorder="1" applyAlignment="1" applyProtection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3" fontId="0" fillId="0" borderId="4" xfId="0" applyNumberFormat="1" applyBorder="1" applyAlignment="1">
      <alignment horizontal="right" vertical="center" wrapText="1"/>
    </xf>
    <xf numFmtId="3" fontId="0" fillId="0" borderId="3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3" fontId="0" fillId="0" borderId="9" xfId="0" applyNumberFormat="1" applyBorder="1" applyAlignment="1" applyProtection="1">
      <alignment horizontal="right" vertical="center" wrapText="1"/>
    </xf>
    <xf numFmtId="3" fontId="0" fillId="0" borderId="11" xfId="0" applyNumberFormat="1" applyBorder="1" applyAlignment="1" applyProtection="1">
      <alignment horizontal="right" vertical="center" wrapText="1"/>
    </xf>
    <xf numFmtId="3" fontId="0" fillId="0" borderId="10" xfId="0" applyNumberFormat="1" applyBorder="1" applyAlignment="1" applyProtection="1">
      <alignment horizontal="right" vertical="center" wrapText="1"/>
    </xf>
    <xf numFmtId="3" fontId="0" fillId="0" borderId="2" xfId="0" applyNumberFormat="1" applyBorder="1" applyAlignment="1" applyProtection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3" fontId="0" fillId="0" borderId="10" xfId="0" applyNumberFormat="1" applyBorder="1" applyAlignment="1">
      <alignment horizontal="right" vertical="center" wrapText="1"/>
    </xf>
    <xf numFmtId="3" fontId="0" fillId="0" borderId="12" xfId="0" applyNumberFormat="1" applyBorder="1" applyAlignment="1" applyProtection="1">
      <alignment horizontal="right" vertical="center" wrapText="1"/>
    </xf>
    <xf numFmtId="3" fontId="0" fillId="0" borderId="0" xfId="0" applyNumberFormat="1" applyAlignment="1" applyProtection="1">
      <alignment horizontal="right" vertical="center" wrapText="1"/>
    </xf>
    <xf numFmtId="3" fontId="0" fillId="0" borderId="4" xfId="0" applyNumberFormat="1" applyBorder="1" applyAlignment="1">
      <alignment horizontal="left" vertical="center" wrapText="1"/>
    </xf>
    <xf numFmtId="180" fontId="0" fillId="0" borderId="4" xfId="0" applyNumberFormat="1" applyBorder="1" applyAlignment="1" applyProtection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180" fontId="0" fillId="0" borderId="6" xfId="0" applyNumberFormat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80" fontId="0" fillId="0" borderId="4" xfId="0" applyNumberForma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6" xfId="2" applyFont="1" applyFill="1" applyBorder="1" applyAlignment="1">
      <alignment vertical="center"/>
    </xf>
    <xf numFmtId="3" fontId="5" fillId="0" borderId="4" xfId="5" applyNumberFormat="1" applyFont="1" applyBorder="1" applyAlignment="1" applyProtection="1">
      <alignment horizontal="right" vertical="center" wrapText="1"/>
    </xf>
    <xf numFmtId="3" fontId="5" fillId="0" borderId="2" xfId="5" applyNumberFormat="1" applyFont="1" applyBorder="1" applyAlignment="1" applyProtection="1">
      <alignment horizontal="right" vertical="center" wrapText="1"/>
    </xf>
    <xf numFmtId="3" fontId="5" fillId="0" borderId="3" xfId="5" applyNumberFormat="1" applyFont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vertical="center"/>
    </xf>
    <xf numFmtId="3" fontId="5" fillId="0" borderId="10" xfId="2" applyNumberFormat="1" applyFont="1" applyFill="1" applyBorder="1" applyAlignment="1" applyProtection="1">
      <alignment horizontal="right" vertical="center" wrapText="1"/>
    </xf>
    <xf numFmtId="0" fontId="5" fillId="0" borderId="4" xfId="2" applyFont="1" applyFill="1" applyBorder="1" applyAlignment="1">
      <alignment horizontal="center" vertical="center"/>
    </xf>
    <xf numFmtId="3" fontId="5" fillId="0" borderId="10" xfId="2" applyNumberFormat="1" applyFont="1" applyFill="1" applyBorder="1" applyAlignment="1">
      <alignment horizontal="right" vertical="center" wrapText="1"/>
    </xf>
    <xf numFmtId="3" fontId="5" fillId="0" borderId="4" xfId="2" applyNumberFormat="1" applyFont="1" applyFill="1" applyBorder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3" fontId="0" fillId="0" borderId="3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3" fontId="0" fillId="0" borderId="4" xfId="0" applyNumberFormat="1" applyBorder="1" applyAlignment="1" applyProtection="1">
      <alignment horizontal="right" vertical="center"/>
    </xf>
    <xf numFmtId="0" fontId="0" fillId="0" borderId="7" xfId="0" applyBorder="1" applyAlignment="1">
      <alignment horizontal="left" vertical="center"/>
    </xf>
    <xf numFmtId="3" fontId="0" fillId="0" borderId="10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showGridLines="0" showZeros="0" topLeftCell="B1" workbookViewId="0">
      <selection activeCell="B4" sqref="B4"/>
    </sheetView>
  </sheetViews>
  <sheetFormatPr defaultColWidth="9.16666666666667" defaultRowHeight="12.75" customHeight="1" outlineLevelRow="3" outlineLevelCol="1"/>
  <cols>
    <col min="1" max="1" width="2.5" customWidth="1"/>
    <col min="2" max="2" width="178.666666666667" customWidth="1"/>
    <col min="3" max="257" width="9.16666666666667" customWidth="1"/>
  </cols>
  <sheetData>
    <row r="1" ht="57.75" customHeight="1" spans="1:1">
      <c r="A1" s="103"/>
    </row>
    <row r="2" ht="84" customHeight="1" spans="2:2">
      <c r="B2" s="104" t="s">
        <v>0</v>
      </c>
    </row>
    <row r="3" ht="159" customHeight="1" spans="2:2">
      <c r="B3" s="104" t="s">
        <v>1</v>
      </c>
    </row>
    <row r="4" ht="102" customHeight="1" spans="2:2">
      <c r="B4" s="105" t="s">
        <v>2</v>
      </c>
    </row>
  </sheetData>
  <pageMargins left="0.75" right="0.75" top="1" bottom="1" header="0.5" footer="0.5"/>
  <pageSetup paperSize="9" scale="90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A1" sqref="A1"/>
    </sheetView>
  </sheetViews>
  <sheetFormatPr defaultColWidth="9.16666666666667" defaultRowHeight="10.8" customHeight="1" outlineLevelCol="6"/>
  <cols>
    <col min="1" max="1" width="16" customWidth="1"/>
    <col min="2" max="2" width="11" customWidth="1"/>
    <col min="3" max="3" width="56.8333333333333" customWidth="1"/>
    <col min="4" max="4" width="75.1666666666667" customWidth="1"/>
    <col min="5" max="5" width="19.8333333333333" customWidth="1"/>
    <col min="6" max="6" width="19.3333333333333" customWidth="1"/>
    <col min="7" max="7" width="25.3333333333333" customWidth="1"/>
    <col min="8" max="257" width="9.16666666666667" customWidth="1"/>
  </cols>
  <sheetData>
    <row r="1" ht="18.75" customHeight="1" spans="7:7">
      <c r="G1" s="1" t="s">
        <v>328</v>
      </c>
    </row>
    <row r="2" ht="21" customHeight="1" spans="1:7">
      <c r="A2" s="2" t="s">
        <v>329</v>
      </c>
      <c r="B2" s="2"/>
      <c r="C2" s="2"/>
      <c r="D2" s="2"/>
      <c r="E2" s="2"/>
      <c r="F2" s="2"/>
      <c r="G2" s="2"/>
    </row>
    <row r="3" ht="12.75" customHeight="1" spans="1:7">
      <c r="A3" s="29" t="s">
        <v>5</v>
      </c>
      <c r="C3" s="3"/>
      <c r="D3" s="3"/>
      <c r="E3" s="3"/>
      <c r="G3" s="1" t="s">
        <v>6</v>
      </c>
    </row>
    <row r="4" ht="29.25" customHeight="1" spans="1:7">
      <c r="A4" s="4" t="s">
        <v>76</v>
      </c>
      <c r="B4" s="5" t="s">
        <v>77</v>
      </c>
      <c r="C4" s="4" t="s">
        <v>78</v>
      </c>
      <c r="D4" s="4" t="s">
        <v>319</v>
      </c>
      <c r="E4" s="4" t="s">
        <v>65</v>
      </c>
      <c r="F4" s="5" t="s">
        <v>118</v>
      </c>
      <c r="G4" s="5" t="s">
        <v>119</v>
      </c>
    </row>
    <row r="5" ht="16.5" customHeight="1" spans="1:7">
      <c r="A5" s="6"/>
      <c r="B5" s="7"/>
      <c r="C5" s="8"/>
      <c r="D5" s="9"/>
      <c r="E5" s="10"/>
      <c r="F5" s="11"/>
      <c r="G5" s="11"/>
    </row>
    <row r="6" ht="9.75" customHeight="1"/>
    <row r="7" ht="9.75" customHeight="1"/>
    <row r="8" ht="9.75" customHeight="1"/>
    <row r="9" ht="9.75" customHeight="1"/>
    <row r="10" ht="9.75" customHeight="1"/>
    <row r="11"/>
    <row r="12"/>
    <row r="13"/>
    <row r="14"/>
    <row r="15"/>
    <row r="16"/>
    <row r="17"/>
    <row r="18"/>
    <row r="19"/>
    <row r="20"/>
    <row r="21"/>
    <row r="22"/>
    <row r="23"/>
    <row r="24"/>
    <row r="29"/>
  </sheetData>
  <pageMargins left="0.75" right="0.75" top="1" bottom="1" header="0.5" footer="0.5"/>
  <pageSetup paperSize="9" scale="9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showGridLines="0" showZeros="0" workbookViewId="0">
      <selection activeCell="E24" sqref="E24"/>
    </sheetView>
  </sheetViews>
  <sheetFormatPr defaultColWidth="9.16666666666667" defaultRowHeight="10.8" customHeight="1" outlineLevelCol="7"/>
  <cols>
    <col min="1" max="1" width="9.16666666666667" customWidth="1"/>
    <col min="2" max="2" width="54.5" customWidth="1"/>
    <col min="3" max="8" width="17.6666666666667" customWidth="1"/>
    <col min="9" max="257" width="9.16666666666667" customWidth="1"/>
  </cols>
  <sheetData>
    <row r="1" s="12" customFormat="1" ht="12.75" customHeight="1" spans="8:8">
      <c r="H1" s="13" t="s">
        <v>330</v>
      </c>
    </row>
    <row r="2" s="12" customFormat="1" ht="17.25" customHeight="1" spans="1:8">
      <c r="A2" s="14" t="s">
        <v>331</v>
      </c>
      <c r="B2" s="15"/>
      <c r="C2" s="15"/>
      <c r="D2" s="15"/>
      <c r="E2" s="15"/>
      <c r="F2" s="15"/>
      <c r="G2" s="15"/>
      <c r="H2" s="15"/>
    </row>
    <row r="3" s="12" customFormat="1" ht="12.75" customHeight="1" spans="1:8">
      <c r="A3" s="16" t="s">
        <v>5</v>
      </c>
      <c r="B3" s="16"/>
      <c r="C3" s="12"/>
      <c r="D3" s="12"/>
      <c r="E3" s="12"/>
      <c r="F3" s="12"/>
      <c r="G3" s="12"/>
      <c r="H3" s="13" t="s">
        <v>6</v>
      </c>
    </row>
    <row r="4" s="12" customFormat="1" ht="14.25" customHeight="1" spans="1:8">
      <c r="A4" s="17" t="s">
        <v>77</v>
      </c>
      <c r="B4" s="17" t="s">
        <v>322</v>
      </c>
      <c r="C4" s="18" t="s">
        <v>332</v>
      </c>
      <c r="D4" s="19"/>
      <c r="E4" s="18"/>
      <c r="F4" s="18"/>
      <c r="G4" s="18"/>
      <c r="H4" s="18"/>
    </row>
    <row r="5" s="12" customFormat="1" ht="13.5" customHeight="1" spans="1:8">
      <c r="A5" s="17"/>
      <c r="B5" s="17"/>
      <c r="C5" s="20" t="s">
        <v>65</v>
      </c>
      <c r="D5" s="17" t="s">
        <v>324</v>
      </c>
      <c r="E5" s="21" t="s">
        <v>325</v>
      </c>
      <c r="F5" s="21"/>
      <c r="G5" s="21"/>
      <c r="H5" s="17" t="s">
        <v>210</v>
      </c>
    </row>
    <row r="6" s="12" customFormat="1" ht="25.5" customHeight="1" spans="1:8">
      <c r="A6" s="22"/>
      <c r="B6" s="22"/>
      <c r="C6" s="23"/>
      <c r="D6" s="22"/>
      <c r="E6" s="24" t="s">
        <v>81</v>
      </c>
      <c r="F6" s="24" t="s">
        <v>326</v>
      </c>
      <c r="G6" s="24" t="s">
        <v>327</v>
      </c>
      <c r="H6" s="22"/>
    </row>
    <row r="7" s="12" customFormat="1" ht="19.5" customHeight="1" spans="1:8">
      <c r="A7" s="25"/>
      <c r="B7" s="25"/>
      <c r="C7" s="26"/>
      <c r="D7" s="27"/>
      <c r="E7" s="26"/>
      <c r="F7" s="27"/>
      <c r="G7" s="26"/>
      <c r="H7" s="28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/>
    <row r="19"/>
    <row r="20"/>
  </sheetData>
  <mergeCells count="6">
    <mergeCell ref="A3:B3"/>
    <mergeCell ref="A4:A6"/>
    <mergeCell ref="B4:B6"/>
    <mergeCell ref="C5:C6"/>
    <mergeCell ref="D5:D6"/>
    <mergeCell ref="H5:H6"/>
  </mergeCells>
  <pageMargins left="0.75" right="0.75" top="1" bottom="1" header="0.5" footer="0.5"/>
  <pageSetup paperSize="9" scale="9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topLeftCell="A4" workbookViewId="0">
      <selection activeCell="A3" sqref="A3"/>
    </sheetView>
  </sheetViews>
  <sheetFormatPr defaultColWidth="9.16666666666667" defaultRowHeight="10.8" customHeight="1" outlineLevelCol="6"/>
  <cols>
    <col min="1" max="1" width="15" customWidth="1"/>
    <col min="2" max="2" width="11.5" customWidth="1"/>
    <col min="3" max="3" width="56.8333333333333" customWidth="1"/>
    <col min="4" max="4" width="75" customWidth="1"/>
    <col min="5" max="5" width="19.8333333333333" customWidth="1"/>
    <col min="6" max="6" width="19.3333333333333" customWidth="1"/>
    <col min="7" max="7" width="25.3333333333333" customWidth="1"/>
    <col min="8" max="257" width="9.16666666666667" customWidth="1"/>
  </cols>
  <sheetData>
    <row r="1" ht="18.75" customHeight="1" spans="7:7">
      <c r="G1" s="1" t="s">
        <v>333</v>
      </c>
    </row>
    <row r="2" ht="21" customHeight="1" spans="1:7">
      <c r="A2" s="2" t="s">
        <v>334</v>
      </c>
      <c r="B2" s="2"/>
      <c r="C2" s="2"/>
      <c r="D2" s="2"/>
      <c r="E2" s="2"/>
      <c r="F2" s="2"/>
      <c r="G2" s="2"/>
    </row>
    <row r="3" ht="12.75" customHeight="1" spans="1:7">
      <c r="A3" s="3" t="s">
        <v>5</v>
      </c>
      <c r="C3" s="3"/>
      <c r="D3" s="3"/>
      <c r="E3" s="3"/>
      <c r="G3" s="1" t="s">
        <v>6</v>
      </c>
    </row>
    <row r="4" ht="30.75" customHeight="1" spans="1:7">
      <c r="A4" s="4" t="s">
        <v>76</v>
      </c>
      <c r="B4" s="5" t="s">
        <v>77</v>
      </c>
      <c r="C4" s="4" t="s">
        <v>78</v>
      </c>
      <c r="D4" s="4" t="s">
        <v>319</v>
      </c>
      <c r="E4" s="4" t="s">
        <v>65</v>
      </c>
      <c r="F4" s="5" t="s">
        <v>118</v>
      </c>
      <c r="G4" s="5" t="s">
        <v>119</v>
      </c>
    </row>
    <row r="5" ht="16.5" customHeight="1" spans="1:7">
      <c r="A5" s="6"/>
      <c r="B5" s="7"/>
      <c r="C5" s="8"/>
      <c r="D5" s="9"/>
      <c r="E5" s="10"/>
      <c r="F5" s="11"/>
      <c r="G5" s="11"/>
    </row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</sheetData>
  <pageMargins left="0.75" right="0.75" top="1" bottom="1" header="0.5" footer="0.5"/>
  <pageSetup paperSize="9" scale="9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showGridLines="0" showZeros="0" workbookViewId="0">
      <selection activeCell="A1" sqref="A1"/>
    </sheetView>
  </sheetViews>
  <sheetFormatPr defaultColWidth="9.16666666666667" defaultRowHeight="12.75" customHeight="1" outlineLevelCol="3"/>
  <cols>
    <col min="1" max="1" width="36" customWidth="1"/>
    <col min="2" max="2" width="32.5" customWidth="1"/>
    <col min="3" max="3" width="36.6666666666667" customWidth="1"/>
    <col min="4" max="4" width="34" customWidth="1"/>
    <col min="5" max="5" width="25" customWidth="1"/>
    <col min="6" max="6" width="18.1666666666667" customWidth="1"/>
    <col min="7" max="257" width="9.16666666666667" customWidth="1"/>
  </cols>
  <sheetData>
    <row r="1" ht="17.25" customHeight="1" spans="4:4">
      <c r="D1" s="1" t="s">
        <v>3</v>
      </c>
    </row>
    <row r="2" ht="25.5" customHeight="1" spans="1:4">
      <c r="A2" s="72" t="s">
        <v>4</v>
      </c>
      <c r="B2" s="47"/>
      <c r="C2" s="47"/>
      <c r="D2" s="47"/>
    </row>
    <row r="3" customHeight="1" spans="1:4">
      <c r="A3" s="48" t="s">
        <v>5</v>
      </c>
      <c r="D3" s="1" t="s">
        <v>6</v>
      </c>
    </row>
    <row r="4" ht="17.25" customHeight="1" spans="1:4">
      <c r="A4" s="49" t="s">
        <v>7</v>
      </c>
      <c r="B4" s="50"/>
      <c r="C4" s="44" t="s">
        <v>8</v>
      </c>
      <c r="D4" s="34"/>
    </row>
    <row r="5" ht="17.25" customHeight="1" spans="1:4">
      <c r="A5" s="51" t="s">
        <v>9</v>
      </c>
      <c r="B5" s="51" t="s">
        <v>10</v>
      </c>
      <c r="C5" s="51" t="s">
        <v>11</v>
      </c>
      <c r="D5" s="52" t="s">
        <v>10</v>
      </c>
    </row>
    <row r="6" ht="17.25" customHeight="1" spans="1:4">
      <c r="A6" s="63"/>
      <c r="B6" s="84"/>
      <c r="C6" s="53" t="s">
        <v>12</v>
      </c>
      <c r="D6" s="54">
        <v>0</v>
      </c>
    </row>
    <row r="7" ht="17.25" customHeight="1" spans="1:4">
      <c r="A7" s="85" t="s">
        <v>13</v>
      </c>
      <c r="B7" s="86">
        <v>628736</v>
      </c>
      <c r="C7" s="58" t="s">
        <v>14</v>
      </c>
      <c r="D7" s="54">
        <v>0</v>
      </c>
    </row>
    <row r="8" ht="17.25" customHeight="1" spans="1:4">
      <c r="A8" s="85" t="s">
        <v>15</v>
      </c>
      <c r="B8" s="87">
        <v>0</v>
      </c>
      <c r="C8" s="58" t="s">
        <v>16</v>
      </c>
      <c r="D8" s="54">
        <v>0</v>
      </c>
    </row>
    <row r="9" ht="17.25" customHeight="1" spans="1:4">
      <c r="A9" s="85" t="s">
        <v>17</v>
      </c>
      <c r="B9" s="88">
        <v>0</v>
      </c>
      <c r="C9" s="58" t="s">
        <v>18</v>
      </c>
      <c r="D9" s="54">
        <v>0</v>
      </c>
    </row>
    <row r="10" ht="17.25" customHeight="1" spans="1:4">
      <c r="A10" s="85" t="s">
        <v>19</v>
      </c>
      <c r="B10" s="88">
        <v>0</v>
      </c>
      <c r="C10" s="58" t="s">
        <v>20</v>
      </c>
      <c r="D10" s="54">
        <v>0</v>
      </c>
    </row>
    <row r="11" ht="17.25" customHeight="1" spans="1:4">
      <c r="A11" s="85" t="s">
        <v>21</v>
      </c>
      <c r="B11" s="88">
        <v>0</v>
      </c>
      <c r="C11" s="58" t="s">
        <v>22</v>
      </c>
      <c r="D11" s="54">
        <v>0</v>
      </c>
    </row>
    <row r="12" ht="17.25" customHeight="1" spans="1:4">
      <c r="A12" s="85" t="s">
        <v>23</v>
      </c>
      <c r="B12" s="88">
        <v>0</v>
      </c>
      <c r="C12" s="58" t="s">
        <v>24</v>
      </c>
      <c r="D12" s="54">
        <v>443640</v>
      </c>
    </row>
    <row r="13" ht="17.25" customHeight="1" spans="1:4">
      <c r="A13" s="85" t="s">
        <v>25</v>
      </c>
      <c r="B13" s="86">
        <v>0</v>
      </c>
      <c r="C13" s="58" t="s">
        <v>26</v>
      </c>
      <c r="D13" s="54">
        <v>71023</v>
      </c>
    </row>
    <row r="14" ht="17.25" customHeight="1" spans="1:4">
      <c r="A14" s="89" t="s">
        <v>27</v>
      </c>
      <c r="B14" s="87"/>
      <c r="C14" s="58" t="s">
        <v>28</v>
      </c>
      <c r="D14" s="54">
        <v>0</v>
      </c>
    </row>
    <row r="15" ht="17.25" customHeight="1" spans="1:4">
      <c r="A15" s="85" t="s">
        <v>29</v>
      </c>
      <c r="B15" s="86">
        <v>0</v>
      </c>
      <c r="C15" s="58" t="s">
        <v>30</v>
      </c>
      <c r="D15" s="54">
        <v>41049</v>
      </c>
    </row>
    <row r="16" ht="17.25" customHeight="1" spans="1:4">
      <c r="A16" s="89" t="s">
        <v>31</v>
      </c>
      <c r="B16" s="87"/>
      <c r="C16" s="58" t="s">
        <v>32</v>
      </c>
      <c r="D16" s="54">
        <v>0</v>
      </c>
    </row>
    <row r="17" ht="17.25" customHeight="1" spans="1:4">
      <c r="A17" s="85" t="s">
        <v>33</v>
      </c>
      <c r="B17" s="86">
        <v>0</v>
      </c>
      <c r="C17" s="58" t="s">
        <v>34</v>
      </c>
      <c r="D17" s="54">
        <v>0</v>
      </c>
    </row>
    <row r="18" ht="17.25" customHeight="1" spans="1:4">
      <c r="A18" s="85" t="s">
        <v>35</v>
      </c>
      <c r="B18" s="90">
        <v>0</v>
      </c>
      <c r="C18" s="58" t="s">
        <v>36</v>
      </c>
      <c r="D18" s="54">
        <v>0</v>
      </c>
    </row>
    <row r="19" ht="17.25" customHeight="1" spans="1:4">
      <c r="A19" s="91" t="s">
        <v>37</v>
      </c>
      <c r="B19" s="92">
        <f>SUM(XFD7)+SUM(XFD13:XFD18)</f>
        <v>0</v>
      </c>
      <c r="C19" s="58" t="s">
        <v>38</v>
      </c>
      <c r="D19" s="54">
        <v>0</v>
      </c>
    </row>
    <row r="20" ht="17.25" customHeight="1" spans="1:4">
      <c r="A20" s="89" t="s">
        <v>39</v>
      </c>
      <c r="B20" s="86"/>
      <c r="C20" s="53" t="s">
        <v>40</v>
      </c>
      <c r="D20" s="54">
        <v>0</v>
      </c>
    </row>
    <row r="21" ht="17.25" customHeight="1" spans="1:4">
      <c r="A21" s="89" t="s">
        <v>41</v>
      </c>
      <c r="B21" s="88"/>
      <c r="C21" s="53" t="s">
        <v>42</v>
      </c>
      <c r="D21" s="54">
        <v>0</v>
      </c>
    </row>
    <row r="22" ht="17.25" customHeight="1" spans="1:4">
      <c r="A22" s="85" t="s">
        <v>43</v>
      </c>
      <c r="B22" s="86">
        <v>0</v>
      </c>
      <c r="C22" s="58" t="s">
        <v>44</v>
      </c>
      <c r="D22" s="54">
        <v>0</v>
      </c>
    </row>
    <row r="23" ht="17.25" customHeight="1" spans="1:4">
      <c r="A23" s="89"/>
      <c r="B23" s="90"/>
      <c r="C23" s="53" t="s">
        <v>45</v>
      </c>
      <c r="D23" s="54">
        <v>0</v>
      </c>
    </row>
    <row r="24" ht="17.25" customHeight="1" spans="1:4">
      <c r="A24" s="89"/>
      <c r="B24" s="86"/>
      <c r="C24" s="53" t="s">
        <v>46</v>
      </c>
      <c r="D24" s="54">
        <v>0</v>
      </c>
    </row>
    <row r="25" ht="17.25" customHeight="1" spans="1:4">
      <c r="A25" s="89"/>
      <c r="B25" s="93"/>
      <c r="C25" s="53" t="s">
        <v>47</v>
      </c>
      <c r="D25" s="54">
        <v>73024</v>
      </c>
    </row>
    <row r="26" ht="17.25" customHeight="1" spans="1:4">
      <c r="A26" s="63"/>
      <c r="B26" s="56"/>
      <c r="C26" s="53" t="s">
        <v>48</v>
      </c>
      <c r="D26" s="54">
        <v>0</v>
      </c>
    </row>
    <row r="27" ht="17.25" customHeight="1" spans="1:4">
      <c r="A27" s="63"/>
      <c r="B27" s="56"/>
      <c r="C27" s="53" t="s">
        <v>49</v>
      </c>
      <c r="D27" s="54">
        <v>0</v>
      </c>
    </row>
    <row r="28" ht="18" customHeight="1" spans="1:4">
      <c r="A28" s="63"/>
      <c r="B28" s="56"/>
      <c r="C28" s="53" t="s">
        <v>50</v>
      </c>
      <c r="D28" s="10">
        <v>0</v>
      </c>
    </row>
    <row r="29" ht="17.25" customHeight="1" spans="1:4">
      <c r="A29" s="63"/>
      <c r="B29" s="56"/>
      <c r="C29" s="53" t="s">
        <v>51</v>
      </c>
      <c r="D29" s="62">
        <v>0</v>
      </c>
    </row>
    <row r="30" ht="17.25" customHeight="1" spans="1:4">
      <c r="A30" s="63"/>
      <c r="B30" s="56"/>
      <c r="C30" s="53" t="s">
        <v>52</v>
      </c>
      <c r="D30" s="54">
        <v>0</v>
      </c>
    </row>
    <row r="31" ht="16.5" customHeight="1" spans="1:4">
      <c r="A31" s="63"/>
      <c r="B31" s="56"/>
      <c r="C31" s="53" t="s">
        <v>53</v>
      </c>
      <c r="D31" s="54">
        <v>0</v>
      </c>
    </row>
    <row r="32" ht="18.75" customHeight="1" spans="1:4">
      <c r="A32" s="63"/>
      <c r="B32" s="67"/>
      <c r="C32" s="53" t="s">
        <v>54</v>
      </c>
      <c r="D32" s="10">
        <v>0</v>
      </c>
    </row>
    <row r="33" ht="16.5" customHeight="1" spans="1:4">
      <c r="A33" s="63"/>
      <c r="B33" s="67"/>
      <c r="C33" s="53" t="s">
        <v>55</v>
      </c>
      <c r="D33" s="62">
        <v>0</v>
      </c>
    </row>
    <row r="34" ht="17.25" customHeight="1" spans="1:4">
      <c r="A34" s="63"/>
      <c r="B34" s="67"/>
      <c r="C34" s="53" t="s">
        <v>56</v>
      </c>
      <c r="D34" s="54">
        <v>0</v>
      </c>
    </row>
    <row r="35" ht="16.5" customHeight="1" spans="1:4">
      <c r="A35" s="63"/>
      <c r="B35" s="67"/>
      <c r="C35" s="53" t="s">
        <v>57</v>
      </c>
      <c r="D35" s="10">
        <v>0</v>
      </c>
    </row>
    <row r="36" ht="16.5" customHeight="1" spans="1:4">
      <c r="A36" s="71"/>
      <c r="B36" s="56"/>
      <c r="C36" s="71" t="s">
        <v>58</v>
      </c>
      <c r="D36" s="94">
        <f>SUM(XFD6:XFD35)</f>
        <v>0</v>
      </c>
    </row>
    <row r="37" ht="16.5" customHeight="1" spans="1:4">
      <c r="A37" s="95"/>
      <c r="B37" s="96"/>
      <c r="C37" s="53"/>
      <c r="D37" s="10"/>
    </row>
    <row r="38" ht="16.5" customHeight="1" spans="1:4">
      <c r="A38" s="97"/>
      <c r="B38" s="98"/>
      <c r="C38" s="99" t="s">
        <v>59</v>
      </c>
      <c r="D38" s="64"/>
    </row>
    <row r="39" ht="16.5" customHeight="1" spans="1:4">
      <c r="A39" s="95"/>
      <c r="B39" s="100"/>
      <c r="C39" s="95"/>
      <c r="D39" s="56"/>
    </row>
    <row r="40" ht="16.5" customHeight="1" spans="1:4">
      <c r="A40" s="101" t="s">
        <v>60</v>
      </c>
      <c r="B40" s="102">
        <f>SUM(XFD7+XFD13+XFD15+XFD17+XFD18+XFD22)</f>
        <v>0</v>
      </c>
      <c r="C40" s="101" t="s">
        <v>61</v>
      </c>
      <c r="D40" s="102">
        <f>SUM(XFD36:XFD39)</f>
        <v>0</v>
      </c>
    </row>
  </sheetData>
  <mergeCells count="1">
    <mergeCell ref="A4:B4"/>
  </mergeCells>
  <pageMargins left="0.75" right="0.75" top="1" bottom="1" header="0.5" footer="0.5"/>
  <pageSetup paperSize="9" scale="9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3.8333333333333" customWidth="1"/>
    <col min="2" max="2" width="10.1666666666667" customWidth="1"/>
    <col min="3" max="3" width="53.1666666666667" customWidth="1"/>
    <col min="4" max="9" width="16.1666666666667" customWidth="1"/>
    <col min="10" max="10" width="14.5" customWidth="1"/>
    <col min="11" max="11" width="9.16666666666667" customWidth="1"/>
    <col min="12" max="12" width="16.1666666666667" customWidth="1"/>
    <col min="13" max="17" width="9.16666666666667" customWidth="1"/>
    <col min="18" max="18" width="16.1666666666667" customWidth="1"/>
    <col min="19" max="19" width="12" customWidth="1"/>
    <col min="20" max="257" width="9.16666666666667" customWidth="1"/>
  </cols>
  <sheetData>
    <row r="1" customHeight="1" spans="19:19">
      <c r="S1" s="82" t="s">
        <v>62</v>
      </c>
    </row>
    <row r="2" ht="24" customHeight="1" spans="1:19">
      <c r="A2" s="72" t="s">
        <v>63</v>
      </c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customHeight="1" spans="1:19">
      <c r="A3" s="29" t="s">
        <v>5</v>
      </c>
      <c r="S3" s="1" t="s">
        <v>6</v>
      </c>
    </row>
    <row r="4" ht="20.25" customHeight="1" spans="1:19">
      <c r="A4" s="34" t="s">
        <v>64</v>
      </c>
      <c r="B4" s="34"/>
      <c r="C4" s="34"/>
      <c r="D4" s="74" t="s">
        <v>65</v>
      </c>
      <c r="E4" s="74" t="s">
        <v>66</v>
      </c>
      <c r="F4" s="74" t="s">
        <v>67</v>
      </c>
      <c r="G4" s="74" t="s">
        <v>68</v>
      </c>
      <c r="H4" s="74" t="s">
        <v>69</v>
      </c>
      <c r="I4" s="76" t="s">
        <v>70</v>
      </c>
      <c r="J4" s="74" t="s">
        <v>71</v>
      </c>
      <c r="K4" s="74"/>
      <c r="L4" s="77" t="s">
        <v>72</v>
      </c>
      <c r="M4" s="34" t="s">
        <v>73</v>
      </c>
      <c r="N4" s="34"/>
      <c r="O4" s="34"/>
      <c r="P4" s="34"/>
      <c r="Q4" s="34"/>
      <c r="R4" s="40" t="s">
        <v>74</v>
      </c>
      <c r="S4" s="74" t="s">
        <v>75</v>
      </c>
    </row>
    <row r="5" ht="32.25" customHeight="1" spans="1:19">
      <c r="A5" s="5" t="s">
        <v>76</v>
      </c>
      <c r="B5" s="5" t="s">
        <v>77</v>
      </c>
      <c r="C5" s="5" t="s">
        <v>78</v>
      </c>
      <c r="D5" s="5"/>
      <c r="E5" s="5"/>
      <c r="F5" s="5"/>
      <c r="G5" s="5"/>
      <c r="H5" s="5"/>
      <c r="I5" s="78"/>
      <c r="J5" s="79" t="s">
        <v>79</v>
      </c>
      <c r="K5" s="4" t="s">
        <v>80</v>
      </c>
      <c r="L5" s="80"/>
      <c r="M5" s="5" t="s">
        <v>81</v>
      </c>
      <c r="N5" s="5" t="s">
        <v>82</v>
      </c>
      <c r="O5" s="5" t="s">
        <v>83</v>
      </c>
      <c r="P5" s="5" t="s">
        <v>84</v>
      </c>
      <c r="Q5" s="5" t="s">
        <v>85</v>
      </c>
      <c r="R5" s="37"/>
      <c r="S5" s="5"/>
    </row>
    <row r="6" ht="17.25" customHeight="1" spans="1:19">
      <c r="A6" s="6"/>
      <c r="B6" s="7"/>
      <c r="C6" s="8"/>
      <c r="D6" s="38">
        <v>628736</v>
      </c>
      <c r="E6" s="38">
        <v>0</v>
      </c>
      <c r="F6" s="38">
        <v>628736</v>
      </c>
      <c r="G6" s="10">
        <v>0</v>
      </c>
      <c r="H6" s="43">
        <v>0</v>
      </c>
      <c r="I6" s="10">
        <v>0</v>
      </c>
      <c r="J6" s="38">
        <v>0</v>
      </c>
      <c r="K6" s="68">
        <v>0</v>
      </c>
      <c r="L6" s="43">
        <v>0</v>
      </c>
      <c r="M6" s="81">
        <v>0</v>
      </c>
      <c r="N6" s="81">
        <v>0</v>
      </c>
      <c r="O6" s="81">
        <v>0</v>
      </c>
      <c r="P6" s="81">
        <v>0</v>
      </c>
      <c r="Q6" s="68">
        <v>0</v>
      </c>
      <c r="R6" s="43">
        <v>0</v>
      </c>
      <c r="S6" s="83">
        <v>0</v>
      </c>
    </row>
    <row r="7" ht="17.25" customHeight="1" spans="1:19">
      <c r="A7" s="6" t="s">
        <v>86</v>
      </c>
      <c r="B7" s="7"/>
      <c r="C7" s="8" t="s">
        <v>0</v>
      </c>
      <c r="D7" s="38">
        <v>628736</v>
      </c>
      <c r="E7" s="38">
        <v>0</v>
      </c>
      <c r="F7" s="38">
        <v>628736</v>
      </c>
      <c r="G7" s="10">
        <v>0</v>
      </c>
      <c r="H7" s="43">
        <v>0</v>
      </c>
      <c r="I7" s="10">
        <v>0</v>
      </c>
      <c r="J7" s="38">
        <v>0</v>
      </c>
      <c r="K7" s="68">
        <v>0</v>
      </c>
      <c r="L7" s="43">
        <v>0</v>
      </c>
      <c r="M7" s="81">
        <v>0</v>
      </c>
      <c r="N7" s="81">
        <v>0</v>
      </c>
      <c r="O7" s="81">
        <v>0</v>
      </c>
      <c r="P7" s="81">
        <v>0</v>
      </c>
      <c r="Q7" s="68">
        <v>0</v>
      </c>
      <c r="R7" s="43">
        <v>0</v>
      </c>
      <c r="S7" s="83">
        <v>0</v>
      </c>
    </row>
    <row r="8" ht="17.25" customHeight="1" spans="1:19">
      <c r="A8" s="6" t="s">
        <v>87</v>
      </c>
      <c r="B8" s="7"/>
      <c r="C8" s="8" t="s">
        <v>88</v>
      </c>
      <c r="D8" s="38">
        <v>443640</v>
      </c>
      <c r="E8" s="38">
        <v>0</v>
      </c>
      <c r="F8" s="38">
        <v>443640</v>
      </c>
      <c r="G8" s="10">
        <v>0</v>
      </c>
      <c r="H8" s="43">
        <v>0</v>
      </c>
      <c r="I8" s="10">
        <v>0</v>
      </c>
      <c r="J8" s="38">
        <v>0</v>
      </c>
      <c r="K8" s="68">
        <v>0</v>
      </c>
      <c r="L8" s="43">
        <v>0</v>
      </c>
      <c r="M8" s="81">
        <v>0</v>
      </c>
      <c r="N8" s="81">
        <v>0</v>
      </c>
      <c r="O8" s="81">
        <v>0</v>
      </c>
      <c r="P8" s="81">
        <v>0</v>
      </c>
      <c r="Q8" s="68">
        <v>0</v>
      </c>
      <c r="R8" s="43">
        <v>0</v>
      </c>
      <c r="S8" s="83">
        <v>0</v>
      </c>
    </row>
    <row r="9" ht="17.25" customHeight="1" spans="1:19">
      <c r="A9" s="6" t="s">
        <v>89</v>
      </c>
      <c r="B9" s="7"/>
      <c r="C9" s="8" t="s">
        <v>90</v>
      </c>
      <c r="D9" s="38">
        <v>443640</v>
      </c>
      <c r="E9" s="38">
        <v>0</v>
      </c>
      <c r="F9" s="38">
        <v>443640</v>
      </c>
      <c r="G9" s="10">
        <v>0</v>
      </c>
      <c r="H9" s="43">
        <v>0</v>
      </c>
      <c r="I9" s="10">
        <v>0</v>
      </c>
      <c r="J9" s="38">
        <v>0</v>
      </c>
      <c r="K9" s="68">
        <v>0</v>
      </c>
      <c r="L9" s="43">
        <v>0</v>
      </c>
      <c r="M9" s="81">
        <v>0</v>
      </c>
      <c r="N9" s="81">
        <v>0</v>
      </c>
      <c r="O9" s="81">
        <v>0</v>
      </c>
      <c r="P9" s="81">
        <v>0</v>
      </c>
      <c r="Q9" s="68">
        <v>0</v>
      </c>
      <c r="R9" s="43">
        <v>0</v>
      </c>
      <c r="S9" s="83">
        <v>0</v>
      </c>
    </row>
    <row r="10" ht="17.25" customHeight="1" spans="1:19">
      <c r="A10" s="6" t="s">
        <v>91</v>
      </c>
      <c r="B10" s="7" t="s">
        <v>86</v>
      </c>
      <c r="C10" s="8" t="s">
        <v>92</v>
      </c>
      <c r="D10" s="38">
        <v>443640</v>
      </c>
      <c r="E10" s="38">
        <v>0</v>
      </c>
      <c r="F10" s="38">
        <v>443640</v>
      </c>
      <c r="G10" s="10">
        <v>0</v>
      </c>
      <c r="H10" s="43">
        <v>0</v>
      </c>
      <c r="I10" s="10">
        <v>0</v>
      </c>
      <c r="J10" s="38">
        <v>0</v>
      </c>
      <c r="K10" s="68">
        <v>0</v>
      </c>
      <c r="L10" s="43">
        <v>0</v>
      </c>
      <c r="M10" s="81">
        <v>0</v>
      </c>
      <c r="N10" s="81">
        <v>0</v>
      </c>
      <c r="O10" s="81">
        <v>0</v>
      </c>
      <c r="P10" s="81">
        <v>0</v>
      </c>
      <c r="Q10" s="68">
        <v>0</v>
      </c>
      <c r="R10" s="43">
        <v>0</v>
      </c>
      <c r="S10" s="83">
        <v>0</v>
      </c>
    </row>
    <row r="11" ht="17.25" customHeight="1" spans="1:19">
      <c r="A11" s="6" t="s">
        <v>93</v>
      </c>
      <c r="B11" s="7"/>
      <c r="C11" s="8" t="s">
        <v>94</v>
      </c>
      <c r="D11" s="38">
        <v>71023</v>
      </c>
      <c r="E11" s="38">
        <v>0</v>
      </c>
      <c r="F11" s="38">
        <v>71023</v>
      </c>
      <c r="G11" s="10">
        <v>0</v>
      </c>
      <c r="H11" s="43">
        <v>0</v>
      </c>
      <c r="I11" s="10">
        <v>0</v>
      </c>
      <c r="J11" s="38">
        <v>0</v>
      </c>
      <c r="K11" s="68">
        <v>0</v>
      </c>
      <c r="L11" s="43">
        <v>0</v>
      </c>
      <c r="M11" s="81">
        <v>0</v>
      </c>
      <c r="N11" s="81">
        <v>0</v>
      </c>
      <c r="O11" s="81">
        <v>0</v>
      </c>
      <c r="P11" s="81">
        <v>0</v>
      </c>
      <c r="Q11" s="68">
        <v>0</v>
      </c>
      <c r="R11" s="43">
        <v>0</v>
      </c>
      <c r="S11" s="83">
        <v>0</v>
      </c>
    </row>
    <row r="12" ht="17.25" customHeight="1" spans="1:19">
      <c r="A12" s="6" t="s">
        <v>95</v>
      </c>
      <c r="B12" s="7"/>
      <c r="C12" s="8" t="s">
        <v>96</v>
      </c>
      <c r="D12" s="38">
        <v>71023</v>
      </c>
      <c r="E12" s="38">
        <v>0</v>
      </c>
      <c r="F12" s="38">
        <v>71023</v>
      </c>
      <c r="G12" s="10">
        <v>0</v>
      </c>
      <c r="H12" s="43">
        <v>0</v>
      </c>
      <c r="I12" s="10">
        <v>0</v>
      </c>
      <c r="J12" s="38">
        <v>0</v>
      </c>
      <c r="K12" s="68">
        <v>0</v>
      </c>
      <c r="L12" s="43">
        <v>0</v>
      </c>
      <c r="M12" s="81">
        <v>0</v>
      </c>
      <c r="N12" s="81">
        <v>0</v>
      </c>
      <c r="O12" s="81">
        <v>0</v>
      </c>
      <c r="P12" s="81">
        <v>0</v>
      </c>
      <c r="Q12" s="68">
        <v>0</v>
      </c>
      <c r="R12" s="43">
        <v>0</v>
      </c>
      <c r="S12" s="83">
        <v>0</v>
      </c>
    </row>
    <row r="13" ht="17.25" customHeight="1" spans="1:19">
      <c r="A13" s="6" t="s">
        <v>97</v>
      </c>
      <c r="B13" s="7" t="s">
        <v>86</v>
      </c>
      <c r="C13" s="8" t="s">
        <v>98</v>
      </c>
      <c r="D13" s="38">
        <v>9000</v>
      </c>
      <c r="E13" s="38">
        <v>0</v>
      </c>
      <c r="F13" s="38">
        <v>9000</v>
      </c>
      <c r="G13" s="10">
        <v>0</v>
      </c>
      <c r="H13" s="43">
        <v>0</v>
      </c>
      <c r="I13" s="10">
        <v>0</v>
      </c>
      <c r="J13" s="38">
        <v>0</v>
      </c>
      <c r="K13" s="68">
        <v>0</v>
      </c>
      <c r="L13" s="43">
        <v>0</v>
      </c>
      <c r="M13" s="81">
        <v>0</v>
      </c>
      <c r="N13" s="81">
        <v>0</v>
      </c>
      <c r="O13" s="81">
        <v>0</v>
      </c>
      <c r="P13" s="81">
        <v>0</v>
      </c>
      <c r="Q13" s="68">
        <v>0</v>
      </c>
      <c r="R13" s="43">
        <v>0</v>
      </c>
      <c r="S13" s="83">
        <v>0</v>
      </c>
    </row>
    <row r="14" ht="17.25" customHeight="1" spans="1:19">
      <c r="A14" s="6" t="s">
        <v>99</v>
      </c>
      <c r="B14" s="7" t="s">
        <v>86</v>
      </c>
      <c r="C14" s="8" t="s">
        <v>100</v>
      </c>
      <c r="D14" s="38">
        <v>62023</v>
      </c>
      <c r="E14" s="38">
        <v>0</v>
      </c>
      <c r="F14" s="38">
        <v>62023</v>
      </c>
      <c r="G14" s="10">
        <v>0</v>
      </c>
      <c r="H14" s="43">
        <v>0</v>
      </c>
      <c r="I14" s="10">
        <v>0</v>
      </c>
      <c r="J14" s="38">
        <v>0</v>
      </c>
      <c r="K14" s="68">
        <v>0</v>
      </c>
      <c r="L14" s="43">
        <v>0</v>
      </c>
      <c r="M14" s="81">
        <v>0</v>
      </c>
      <c r="N14" s="81">
        <v>0</v>
      </c>
      <c r="O14" s="81">
        <v>0</v>
      </c>
      <c r="P14" s="81">
        <v>0</v>
      </c>
      <c r="Q14" s="68">
        <v>0</v>
      </c>
      <c r="R14" s="43">
        <v>0</v>
      </c>
      <c r="S14" s="83">
        <v>0</v>
      </c>
    </row>
    <row r="15" ht="17.25" customHeight="1" spans="1:19">
      <c r="A15" s="6" t="s">
        <v>101</v>
      </c>
      <c r="B15" s="7"/>
      <c r="C15" s="8" t="s">
        <v>102</v>
      </c>
      <c r="D15" s="38">
        <v>41049</v>
      </c>
      <c r="E15" s="38">
        <v>0</v>
      </c>
      <c r="F15" s="38">
        <v>41049</v>
      </c>
      <c r="G15" s="10">
        <v>0</v>
      </c>
      <c r="H15" s="43">
        <v>0</v>
      </c>
      <c r="I15" s="10">
        <v>0</v>
      </c>
      <c r="J15" s="38">
        <v>0</v>
      </c>
      <c r="K15" s="68">
        <v>0</v>
      </c>
      <c r="L15" s="43">
        <v>0</v>
      </c>
      <c r="M15" s="81">
        <v>0</v>
      </c>
      <c r="N15" s="81">
        <v>0</v>
      </c>
      <c r="O15" s="81">
        <v>0</v>
      </c>
      <c r="P15" s="81">
        <v>0</v>
      </c>
      <c r="Q15" s="68">
        <v>0</v>
      </c>
      <c r="R15" s="43">
        <v>0</v>
      </c>
      <c r="S15" s="83">
        <v>0</v>
      </c>
    </row>
    <row r="16" ht="17.25" customHeight="1" spans="1:19">
      <c r="A16" s="6" t="s">
        <v>103</v>
      </c>
      <c r="B16" s="7"/>
      <c r="C16" s="8" t="s">
        <v>104</v>
      </c>
      <c r="D16" s="38">
        <v>41049</v>
      </c>
      <c r="E16" s="38">
        <v>0</v>
      </c>
      <c r="F16" s="38">
        <v>41049</v>
      </c>
      <c r="G16" s="10">
        <v>0</v>
      </c>
      <c r="H16" s="43">
        <v>0</v>
      </c>
      <c r="I16" s="10">
        <v>0</v>
      </c>
      <c r="J16" s="38">
        <v>0</v>
      </c>
      <c r="K16" s="68">
        <v>0</v>
      </c>
      <c r="L16" s="43">
        <v>0</v>
      </c>
      <c r="M16" s="81">
        <v>0</v>
      </c>
      <c r="N16" s="81">
        <v>0</v>
      </c>
      <c r="O16" s="81">
        <v>0</v>
      </c>
      <c r="P16" s="81">
        <v>0</v>
      </c>
      <c r="Q16" s="68">
        <v>0</v>
      </c>
      <c r="R16" s="43">
        <v>0</v>
      </c>
      <c r="S16" s="83">
        <v>0</v>
      </c>
    </row>
    <row r="17" ht="17.25" customHeight="1" spans="1:19">
      <c r="A17" s="6" t="s">
        <v>105</v>
      </c>
      <c r="B17" s="7" t="s">
        <v>86</v>
      </c>
      <c r="C17" s="8" t="s">
        <v>106</v>
      </c>
      <c r="D17" s="38">
        <v>29849</v>
      </c>
      <c r="E17" s="38">
        <v>0</v>
      </c>
      <c r="F17" s="38">
        <v>29849</v>
      </c>
      <c r="G17" s="10">
        <v>0</v>
      </c>
      <c r="H17" s="43">
        <v>0</v>
      </c>
      <c r="I17" s="10">
        <v>0</v>
      </c>
      <c r="J17" s="38">
        <v>0</v>
      </c>
      <c r="K17" s="68">
        <v>0</v>
      </c>
      <c r="L17" s="43">
        <v>0</v>
      </c>
      <c r="M17" s="81">
        <v>0</v>
      </c>
      <c r="N17" s="81">
        <v>0</v>
      </c>
      <c r="O17" s="81">
        <v>0</v>
      </c>
      <c r="P17" s="81">
        <v>0</v>
      </c>
      <c r="Q17" s="68">
        <v>0</v>
      </c>
      <c r="R17" s="43">
        <v>0</v>
      </c>
      <c r="S17" s="83">
        <v>0</v>
      </c>
    </row>
    <row r="18" ht="17.25" customHeight="1" spans="1:19">
      <c r="A18" s="6" t="s">
        <v>107</v>
      </c>
      <c r="B18" s="7" t="s">
        <v>86</v>
      </c>
      <c r="C18" s="8" t="s">
        <v>108</v>
      </c>
      <c r="D18" s="38">
        <v>11200</v>
      </c>
      <c r="E18" s="38">
        <v>0</v>
      </c>
      <c r="F18" s="38">
        <v>11200</v>
      </c>
      <c r="G18" s="10">
        <v>0</v>
      </c>
      <c r="H18" s="43">
        <v>0</v>
      </c>
      <c r="I18" s="10">
        <v>0</v>
      </c>
      <c r="J18" s="38">
        <v>0</v>
      </c>
      <c r="K18" s="68">
        <v>0</v>
      </c>
      <c r="L18" s="43">
        <v>0</v>
      </c>
      <c r="M18" s="81">
        <v>0</v>
      </c>
      <c r="N18" s="81">
        <v>0</v>
      </c>
      <c r="O18" s="81">
        <v>0</v>
      </c>
      <c r="P18" s="81">
        <v>0</v>
      </c>
      <c r="Q18" s="68">
        <v>0</v>
      </c>
      <c r="R18" s="43">
        <v>0</v>
      </c>
      <c r="S18" s="83">
        <v>0</v>
      </c>
    </row>
    <row r="19" ht="17.25" customHeight="1" spans="1:19">
      <c r="A19" s="6" t="s">
        <v>109</v>
      </c>
      <c r="B19" s="7"/>
      <c r="C19" s="8" t="s">
        <v>110</v>
      </c>
      <c r="D19" s="38">
        <v>73024</v>
      </c>
      <c r="E19" s="38">
        <v>0</v>
      </c>
      <c r="F19" s="38">
        <v>73024</v>
      </c>
      <c r="G19" s="10">
        <v>0</v>
      </c>
      <c r="H19" s="43">
        <v>0</v>
      </c>
      <c r="I19" s="10">
        <v>0</v>
      </c>
      <c r="J19" s="38">
        <v>0</v>
      </c>
      <c r="K19" s="68">
        <v>0</v>
      </c>
      <c r="L19" s="43">
        <v>0</v>
      </c>
      <c r="M19" s="81">
        <v>0</v>
      </c>
      <c r="N19" s="81">
        <v>0</v>
      </c>
      <c r="O19" s="81">
        <v>0</v>
      </c>
      <c r="P19" s="81">
        <v>0</v>
      </c>
      <c r="Q19" s="68">
        <v>0</v>
      </c>
      <c r="R19" s="43">
        <v>0</v>
      </c>
      <c r="S19" s="83">
        <v>0</v>
      </c>
    </row>
    <row r="20" ht="17.25" customHeight="1" spans="1:19">
      <c r="A20" s="6" t="s">
        <v>111</v>
      </c>
      <c r="B20" s="7"/>
      <c r="C20" s="8" t="s">
        <v>112</v>
      </c>
      <c r="D20" s="38">
        <v>73024</v>
      </c>
      <c r="E20" s="38">
        <v>0</v>
      </c>
      <c r="F20" s="38">
        <v>73024</v>
      </c>
      <c r="G20" s="10">
        <v>0</v>
      </c>
      <c r="H20" s="43">
        <v>0</v>
      </c>
      <c r="I20" s="10">
        <v>0</v>
      </c>
      <c r="J20" s="38">
        <v>0</v>
      </c>
      <c r="K20" s="68">
        <v>0</v>
      </c>
      <c r="L20" s="43">
        <v>0</v>
      </c>
      <c r="M20" s="81">
        <v>0</v>
      </c>
      <c r="N20" s="81">
        <v>0</v>
      </c>
      <c r="O20" s="81">
        <v>0</v>
      </c>
      <c r="P20" s="81">
        <v>0</v>
      </c>
      <c r="Q20" s="68">
        <v>0</v>
      </c>
      <c r="R20" s="43">
        <v>0</v>
      </c>
      <c r="S20" s="83">
        <v>0</v>
      </c>
    </row>
    <row r="21" ht="17.25" customHeight="1" spans="1:19">
      <c r="A21" s="6" t="s">
        <v>113</v>
      </c>
      <c r="B21" s="7" t="s">
        <v>86</v>
      </c>
      <c r="C21" s="8" t="s">
        <v>114</v>
      </c>
      <c r="D21" s="38">
        <v>73024</v>
      </c>
      <c r="E21" s="38">
        <v>0</v>
      </c>
      <c r="F21" s="38">
        <v>73024</v>
      </c>
      <c r="G21" s="10">
        <v>0</v>
      </c>
      <c r="H21" s="43">
        <v>0</v>
      </c>
      <c r="I21" s="10">
        <v>0</v>
      </c>
      <c r="J21" s="38">
        <v>0</v>
      </c>
      <c r="K21" s="68">
        <v>0</v>
      </c>
      <c r="L21" s="43">
        <v>0</v>
      </c>
      <c r="M21" s="81">
        <v>0</v>
      </c>
      <c r="N21" s="81">
        <v>0</v>
      </c>
      <c r="O21" s="81">
        <v>0</v>
      </c>
      <c r="P21" s="81">
        <v>0</v>
      </c>
      <c r="Q21" s="68">
        <v>0</v>
      </c>
      <c r="R21" s="43">
        <v>0</v>
      </c>
      <c r="S21" s="83">
        <v>0</v>
      </c>
    </row>
  </sheetData>
  <mergeCells count="10">
    <mergeCell ref="J4:K4"/>
    <mergeCell ref="D4:D5"/>
    <mergeCell ref="E4:E5"/>
    <mergeCell ref="F4:F5"/>
    <mergeCell ref="G4:G5"/>
    <mergeCell ref="H4:H5"/>
    <mergeCell ref="I4:I5"/>
    <mergeCell ref="L4:L5"/>
    <mergeCell ref="R4:R5"/>
    <mergeCell ref="S4:S5"/>
  </mergeCells>
  <pageMargins left="0.75" right="0.75" top="1" bottom="1" header="0.5" footer="0.5"/>
  <pageSetup paperSize="9" scale="9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topLeftCell="A13" workbookViewId="0">
      <selection activeCell="C11" sqref="C11"/>
    </sheetView>
  </sheetViews>
  <sheetFormatPr defaultColWidth="9.16666666666667" defaultRowHeight="12.75" customHeight="1" outlineLevelCol="7"/>
  <cols>
    <col min="1" max="1" width="13" customWidth="1"/>
    <col min="2" max="2" width="10.3333333333333" customWidth="1"/>
    <col min="3" max="3" width="56.6666666666667" customWidth="1"/>
    <col min="4" max="6" width="19.1666666666667" customWidth="1"/>
    <col min="7" max="7" width="13.5" customWidth="1"/>
    <col min="8" max="8" width="19.1666666666667" customWidth="1"/>
    <col min="9" max="257" width="9.16666666666667" customWidth="1"/>
  </cols>
  <sheetData>
    <row r="1" customHeight="1" spans="8:8">
      <c r="H1" s="1" t="s">
        <v>115</v>
      </c>
    </row>
    <row r="2" ht="21" customHeight="1" spans="1:8">
      <c r="A2" s="72" t="s">
        <v>116</v>
      </c>
      <c r="B2" s="72"/>
      <c r="C2" s="73"/>
      <c r="D2" s="73"/>
      <c r="E2" s="73"/>
      <c r="F2" s="73"/>
      <c r="G2" s="73"/>
      <c r="H2" s="73"/>
    </row>
    <row r="3" customHeight="1" spans="1:8">
      <c r="A3" s="31" t="s">
        <v>5</v>
      </c>
      <c r="H3" s="1" t="s">
        <v>6</v>
      </c>
    </row>
    <row r="4" ht="19.5" customHeight="1" spans="1:8">
      <c r="A4" s="34" t="s">
        <v>117</v>
      </c>
      <c r="B4" s="34"/>
      <c r="C4" s="34"/>
      <c r="D4" s="74" t="s">
        <v>65</v>
      </c>
      <c r="E4" s="49" t="s">
        <v>118</v>
      </c>
      <c r="F4" s="74" t="s">
        <v>119</v>
      </c>
      <c r="G4" s="74" t="s">
        <v>120</v>
      </c>
      <c r="H4" s="74" t="s">
        <v>121</v>
      </c>
    </row>
    <row r="5" ht="15" customHeight="1" spans="1:8">
      <c r="A5" s="74" t="s">
        <v>76</v>
      </c>
      <c r="B5" s="74" t="s">
        <v>77</v>
      </c>
      <c r="C5" s="74" t="s">
        <v>78</v>
      </c>
      <c r="D5" s="74"/>
      <c r="E5" s="49"/>
      <c r="F5" s="74"/>
      <c r="G5" s="74"/>
      <c r="H5" s="74"/>
    </row>
    <row r="6" ht="33.75" customHeight="1" spans="1:8">
      <c r="A6" s="5"/>
      <c r="B6" s="5"/>
      <c r="C6" s="5"/>
      <c r="D6" s="5"/>
      <c r="E6" s="75"/>
      <c r="F6" s="5"/>
      <c r="G6" s="5"/>
      <c r="H6" s="74"/>
    </row>
    <row r="7" ht="18" customHeight="1" spans="1:8">
      <c r="A7" s="6"/>
      <c r="B7" s="7"/>
      <c r="C7" s="8" t="s">
        <v>65</v>
      </c>
      <c r="D7" s="10">
        <v>628736</v>
      </c>
      <c r="E7" s="11">
        <v>628736</v>
      </c>
      <c r="F7" s="43">
        <v>0</v>
      </c>
      <c r="G7" s="68">
        <v>0</v>
      </c>
      <c r="H7" s="11">
        <v>0</v>
      </c>
    </row>
    <row r="8" ht="18" customHeight="1" spans="1:8">
      <c r="A8" s="6" t="s">
        <v>86</v>
      </c>
      <c r="B8" s="7"/>
      <c r="C8" s="8" t="s">
        <v>0</v>
      </c>
      <c r="D8" s="10">
        <v>628736</v>
      </c>
      <c r="E8" s="11">
        <v>628736</v>
      </c>
      <c r="F8" s="43">
        <v>0</v>
      </c>
      <c r="G8" s="68">
        <v>0</v>
      </c>
      <c r="H8" s="11">
        <v>0</v>
      </c>
    </row>
    <row r="9" ht="18" customHeight="1" spans="1:8">
      <c r="A9" s="6" t="s">
        <v>87</v>
      </c>
      <c r="B9" s="7"/>
      <c r="C9" s="8" t="s">
        <v>88</v>
      </c>
      <c r="D9" s="10">
        <v>443640</v>
      </c>
      <c r="E9" s="11">
        <v>443640</v>
      </c>
      <c r="F9" s="43">
        <v>0</v>
      </c>
      <c r="G9" s="68">
        <v>0</v>
      </c>
      <c r="H9" s="11">
        <v>0</v>
      </c>
    </row>
    <row r="10" ht="18" customHeight="1" spans="1:8">
      <c r="A10" s="6" t="s">
        <v>89</v>
      </c>
      <c r="B10" s="7"/>
      <c r="C10" s="8" t="s">
        <v>90</v>
      </c>
      <c r="D10" s="10">
        <v>443640</v>
      </c>
      <c r="E10" s="11">
        <v>443640</v>
      </c>
      <c r="F10" s="43">
        <v>0</v>
      </c>
      <c r="G10" s="68">
        <v>0</v>
      </c>
      <c r="H10" s="11">
        <v>0</v>
      </c>
    </row>
    <row r="11" ht="18" customHeight="1" spans="1:8">
      <c r="A11" s="6" t="s">
        <v>91</v>
      </c>
      <c r="B11" s="7" t="s">
        <v>86</v>
      </c>
      <c r="C11" s="8" t="s">
        <v>92</v>
      </c>
      <c r="D11" s="10">
        <v>443640</v>
      </c>
      <c r="E11" s="11">
        <v>443640</v>
      </c>
      <c r="F11" s="43">
        <v>0</v>
      </c>
      <c r="G11" s="68">
        <v>0</v>
      </c>
      <c r="H11" s="11">
        <v>0</v>
      </c>
    </row>
    <row r="12" ht="18" customHeight="1" spans="1:8">
      <c r="A12" s="6" t="s">
        <v>93</v>
      </c>
      <c r="B12" s="7"/>
      <c r="C12" s="8" t="s">
        <v>94</v>
      </c>
      <c r="D12" s="10">
        <v>71023</v>
      </c>
      <c r="E12" s="11">
        <v>71023</v>
      </c>
      <c r="F12" s="43">
        <v>0</v>
      </c>
      <c r="G12" s="68">
        <v>0</v>
      </c>
      <c r="H12" s="11">
        <v>0</v>
      </c>
    </row>
    <row r="13" ht="18" customHeight="1" spans="1:8">
      <c r="A13" s="6" t="s">
        <v>95</v>
      </c>
      <c r="B13" s="7"/>
      <c r="C13" s="8" t="s">
        <v>96</v>
      </c>
      <c r="D13" s="10">
        <v>71023</v>
      </c>
      <c r="E13" s="11">
        <v>71023</v>
      </c>
      <c r="F13" s="43">
        <v>0</v>
      </c>
      <c r="G13" s="68">
        <v>0</v>
      </c>
      <c r="H13" s="11">
        <v>0</v>
      </c>
    </row>
    <row r="14" ht="18" customHeight="1" spans="1:8">
      <c r="A14" s="6" t="s">
        <v>97</v>
      </c>
      <c r="B14" s="7" t="s">
        <v>86</v>
      </c>
      <c r="C14" s="8" t="s">
        <v>98</v>
      </c>
      <c r="D14" s="10">
        <v>9000</v>
      </c>
      <c r="E14" s="11">
        <v>9000</v>
      </c>
      <c r="F14" s="43">
        <v>0</v>
      </c>
      <c r="G14" s="68">
        <v>0</v>
      </c>
      <c r="H14" s="11">
        <v>0</v>
      </c>
    </row>
    <row r="15" ht="18" customHeight="1" spans="1:8">
      <c r="A15" s="6" t="s">
        <v>99</v>
      </c>
      <c r="B15" s="7" t="s">
        <v>86</v>
      </c>
      <c r="C15" s="8" t="s">
        <v>100</v>
      </c>
      <c r="D15" s="10">
        <v>62023</v>
      </c>
      <c r="E15" s="11">
        <v>62023</v>
      </c>
      <c r="F15" s="43">
        <v>0</v>
      </c>
      <c r="G15" s="68">
        <v>0</v>
      </c>
      <c r="H15" s="11">
        <v>0</v>
      </c>
    </row>
    <row r="16" ht="18" customHeight="1" spans="1:8">
      <c r="A16" s="6" t="s">
        <v>101</v>
      </c>
      <c r="B16" s="7"/>
      <c r="C16" s="8" t="s">
        <v>102</v>
      </c>
      <c r="D16" s="10">
        <v>41049</v>
      </c>
      <c r="E16" s="11">
        <v>41049</v>
      </c>
      <c r="F16" s="43">
        <v>0</v>
      </c>
      <c r="G16" s="68">
        <v>0</v>
      </c>
      <c r="H16" s="11">
        <v>0</v>
      </c>
    </row>
    <row r="17" ht="18" customHeight="1" spans="1:8">
      <c r="A17" s="6" t="s">
        <v>103</v>
      </c>
      <c r="B17" s="7"/>
      <c r="C17" s="8" t="s">
        <v>104</v>
      </c>
      <c r="D17" s="10">
        <v>41049</v>
      </c>
      <c r="E17" s="11">
        <v>41049</v>
      </c>
      <c r="F17" s="43">
        <v>0</v>
      </c>
      <c r="G17" s="68">
        <v>0</v>
      </c>
      <c r="H17" s="11">
        <v>0</v>
      </c>
    </row>
    <row r="18" ht="18" customHeight="1" spans="1:8">
      <c r="A18" s="6" t="s">
        <v>105</v>
      </c>
      <c r="B18" s="7" t="s">
        <v>86</v>
      </c>
      <c r="C18" s="8" t="s">
        <v>106</v>
      </c>
      <c r="D18" s="10">
        <v>29849</v>
      </c>
      <c r="E18" s="11">
        <v>29849</v>
      </c>
      <c r="F18" s="43">
        <v>0</v>
      </c>
      <c r="G18" s="68">
        <v>0</v>
      </c>
      <c r="H18" s="11">
        <v>0</v>
      </c>
    </row>
    <row r="19" ht="18" customHeight="1" spans="1:8">
      <c r="A19" s="6" t="s">
        <v>107</v>
      </c>
      <c r="B19" s="7" t="s">
        <v>86</v>
      </c>
      <c r="C19" s="8" t="s">
        <v>108</v>
      </c>
      <c r="D19" s="10">
        <v>11200</v>
      </c>
      <c r="E19" s="11">
        <v>11200</v>
      </c>
      <c r="F19" s="43">
        <v>0</v>
      </c>
      <c r="G19" s="68">
        <v>0</v>
      </c>
      <c r="H19" s="11">
        <v>0</v>
      </c>
    </row>
    <row r="20" ht="18" customHeight="1" spans="1:8">
      <c r="A20" s="6" t="s">
        <v>109</v>
      </c>
      <c r="B20" s="7"/>
      <c r="C20" s="8" t="s">
        <v>110</v>
      </c>
      <c r="D20" s="10">
        <v>73024</v>
      </c>
      <c r="E20" s="11">
        <v>73024</v>
      </c>
      <c r="F20" s="43">
        <v>0</v>
      </c>
      <c r="G20" s="68">
        <v>0</v>
      </c>
      <c r="H20" s="11">
        <v>0</v>
      </c>
    </row>
    <row r="21" ht="18" customHeight="1" spans="1:8">
      <c r="A21" s="6" t="s">
        <v>111</v>
      </c>
      <c r="B21" s="7"/>
      <c r="C21" s="8" t="s">
        <v>112</v>
      </c>
      <c r="D21" s="10">
        <v>73024</v>
      </c>
      <c r="E21" s="11">
        <v>73024</v>
      </c>
      <c r="F21" s="43">
        <v>0</v>
      </c>
      <c r="G21" s="68">
        <v>0</v>
      </c>
      <c r="H21" s="11">
        <v>0</v>
      </c>
    </row>
    <row r="22" ht="18" customHeight="1" spans="1:8">
      <c r="A22" s="6" t="s">
        <v>113</v>
      </c>
      <c r="B22" s="7" t="s">
        <v>86</v>
      </c>
      <c r="C22" s="8" t="s">
        <v>114</v>
      </c>
      <c r="D22" s="10">
        <v>73024</v>
      </c>
      <c r="E22" s="11">
        <v>73024</v>
      </c>
      <c r="F22" s="43">
        <v>0</v>
      </c>
      <c r="G22" s="68">
        <v>0</v>
      </c>
      <c r="H22" s="11">
        <v>0</v>
      </c>
    </row>
  </sheetData>
  <mergeCells count="8">
    <mergeCell ref="A5:A6"/>
    <mergeCell ref="B5:B6"/>
    <mergeCell ref="C5:C6"/>
    <mergeCell ref="D4:D6"/>
    <mergeCell ref="E4:E6"/>
    <mergeCell ref="F4:F6"/>
    <mergeCell ref="G4:G6"/>
    <mergeCell ref="H4:H6"/>
  </mergeCells>
  <pageMargins left="0.75" right="0.75" top="1" bottom="1" header="0.5" footer="0.5"/>
  <pageSetup paperSize="9" scale="94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showGridLines="0" showZeros="0" workbookViewId="0">
      <selection activeCell="A1" sqref="A1"/>
    </sheetView>
  </sheetViews>
  <sheetFormatPr defaultColWidth="9.16666666666667" defaultRowHeight="12.75" customHeight="1" outlineLevelCol="7"/>
  <cols>
    <col min="1" max="1" width="30" customWidth="1"/>
    <col min="2" max="2" width="19.6666666666667" customWidth="1"/>
    <col min="3" max="3" width="30" customWidth="1"/>
    <col min="4" max="4" width="22.8333333333333" customWidth="1"/>
    <col min="5" max="5" width="19.3333333333333" customWidth="1"/>
    <col min="6" max="6" width="20" customWidth="1"/>
    <col min="7" max="7" width="18.1666666666667" customWidth="1"/>
    <col min="8" max="8" width="17.3333333333333" customWidth="1"/>
    <col min="9" max="257" width="9.16666666666667" customWidth="1"/>
  </cols>
  <sheetData>
    <row r="1" ht="17.25" customHeight="1" spans="8:8">
      <c r="H1" s="1" t="s">
        <v>122</v>
      </c>
    </row>
    <row r="2" ht="25.5" customHeight="1" spans="1:7">
      <c r="A2" s="46" t="s">
        <v>123</v>
      </c>
      <c r="B2" s="47"/>
      <c r="C2" s="47"/>
      <c r="D2" s="47"/>
      <c r="E2" s="47"/>
      <c r="F2" s="47"/>
      <c r="G2" s="47"/>
    </row>
    <row r="3" customHeight="1" spans="1:8">
      <c r="A3" s="48" t="s">
        <v>5</v>
      </c>
      <c r="H3" s="1" t="s">
        <v>6</v>
      </c>
    </row>
    <row r="4" ht="17.25" customHeight="1" spans="1:8">
      <c r="A4" s="49" t="s">
        <v>7</v>
      </c>
      <c r="B4" s="50"/>
      <c r="C4" s="44" t="s">
        <v>124</v>
      </c>
      <c r="D4" s="45"/>
      <c r="E4" s="45"/>
      <c r="F4" s="45"/>
      <c r="G4" s="36"/>
      <c r="H4" s="36"/>
    </row>
    <row r="5" ht="17.25" customHeight="1" spans="1:8">
      <c r="A5" s="51" t="s">
        <v>9</v>
      </c>
      <c r="B5" s="52" t="s">
        <v>10</v>
      </c>
      <c r="C5" s="51" t="s">
        <v>11</v>
      </c>
      <c r="D5" s="52" t="s">
        <v>65</v>
      </c>
      <c r="E5" s="52" t="s">
        <v>125</v>
      </c>
      <c r="F5" s="52" t="s">
        <v>126</v>
      </c>
      <c r="G5" s="52" t="s">
        <v>127</v>
      </c>
      <c r="H5" s="52" t="s">
        <v>128</v>
      </c>
    </row>
    <row r="6" ht="18.75" customHeight="1" spans="1:8">
      <c r="A6" s="53" t="s">
        <v>129</v>
      </c>
      <c r="B6" s="54">
        <f>SUM(XFD7:XFD9)</f>
        <v>0</v>
      </c>
      <c r="C6" s="55" t="s">
        <v>130</v>
      </c>
      <c r="D6" s="56">
        <f>SUM(XFD7:XFD36)</f>
        <v>0</v>
      </c>
      <c r="E6" s="57">
        <f>SUM(XFD7:XFD35)</f>
        <v>0</v>
      </c>
      <c r="F6" s="57">
        <f>SUM(XFD7:XFD36)</f>
        <v>0</v>
      </c>
      <c r="G6" s="56">
        <f>SUM(XFD7:XFD35)</f>
        <v>0</v>
      </c>
      <c r="H6" s="57">
        <f>SUM(XFD7:XFD35)</f>
        <v>0</v>
      </c>
    </row>
    <row r="7" ht="17.25" customHeight="1" spans="1:8">
      <c r="A7" s="53" t="s">
        <v>131</v>
      </c>
      <c r="B7" s="54">
        <v>628736</v>
      </c>
      <c r="C7" s="58" t="s">
        <v>132</v>
      </c>
      <c r="D7" s="59">
        <f t="shared" ref="D7:D36" si="0">SUM(XFD7)</f>
        <v>0</v>
      </c>
      <c r="E7" s="59">
        <v>0</v>
      </c>
      <c r="F7" s="54">
        <v>0</v>
      </c>
      <c r="G7" s="60">
        <v>0</v>
      </c>
      <c r="H7" s="54">
        <v>0</v>
      </c>
    </row>
    <row r="8" ht="17.25" customHeight="1" spans="1:8">
      <c r="A8" s="53" t="s">
        <v>133</v>
      </c>
      <c r="B8" s="10">
        <v>0</v>
      </c>
      <c r="C8" s="58" t="s">
        <v>134</v>
      </c>
      <c r="D8" s="59">
        <f t="shared" si="0"/>
        <v>0</v>
      </c>
      <c r="E8" s="59">
        <v>0</v>
      </c>
      <c r="F8" s="54">
        <v>0</v>
      </c>
      <c r="G8" s="60">
        <v>0</v>
      </c>
      <c r="H8" s="54">
        <v>0</v>
      </c>
    </row>
    <row r="9" ht="17.25" customHeight="1" spans="1:8">
      <c r="A9" s="53" t="s">
        <v>135</v>
      </c>
      <c r="B9" s="61">
        <v>0</v>
      </c>
      <c r="C9" s="58" t="s">
        <v>136</v>
      </c>
      <c r="D9" s="59">
        <f t="shared" si="0"/>
        <v>0</v>
      </c>
      <c r="E9" s="59">
        <v>0</v>
      </c>
      <c r="F9" s="54">
        <v>0</v>
      </c>
      <c r="G9" s="60">
        <v>0</v>
      </c>
      <c r="H9" s="54">
        <v>0</v>
      </c>
    </row>
    <row r="10" ht="17.25" customHeight="1" spans="1:8">
      <c r="A10" s="53" t="s">
        <v>137</v>
      </c>
      <c r="B10" s="62">
        <f>SUM(XFD11:XFD13)</f>
        <v>0</v>
      </c>
      <c r="C10" s="58" t="s">
        <v>138</v>
      </c>
      <c r="D10" s="59">
        <f t="shared" si="0"/>
        <v>0</v>
      </c>
      <c r="E10" s="59">
        <v>0</v>
      </c>
      <c r="F10" s="54">
        <v>0</v>
      </c>
      <c r="G10" s="60">
        <v>0</v>
      </c>
      <c r="H10" s="54">
        <v>0</v>
      </c>
    </row>
    <row r="11" ht="17.25" customHeight="1" spans="1:8">
      <c r="A11" s="53" t="s">
        <v>131</v>
      </c>
      <c r="B11" s="54">
        <v>0</v>
      </c>
      <c r="C11" s="58" t="s">
        <v>139</v>
      </c>
      <c r="D11" s="59">
        <f t="shared" si="0"/>
        <v>0</v>
      </c>
      <c r="E11" s="59">
        <v>0</v>
      </c>
      <c r="F11" s="54">
        <v>0</v>
      </c>
      <c r="G11" s="60">
        <v>0</v>
      </c>
      <c r="H11" s="54">
        <v>0</v>
      </c>
    </row>
    <row r="12" ht="17.25" customHeight="1" spans="1:8">
      <c r="A12" s="53" t="s">
        <v>133</v>
      </c>
      <c r="B12" s="54">
        <v>0</v>
      </c>
      <c r="C12" s="58" t="s">
        <v>140</v>
      </c>
      <c r="D12" s="59">
        <f t="shared" si="0"/>
        <v>0</v>
      </c>
      <c r="E12" s="59">
        <v>0</v>
      </c>
      <c r="F12" s="54">
        <v>0</v>
      </c>
      <c r="G12" s="60">
        <v>0</v>
      </c>
      <c r="H12" s="54">
        <v>0</v>
      </c>
    </row>
    <row r="13" ht="17.25" customHeight="1" spans="1:8">
      <c r="A13" s="53" t="s">
        <v>135</v>
      </c>
      <c r="B13" s="10">
        <v>0</v>
      </c>
      <c r="C13" s="58" t="s">
        <v>141</v>
      </c>
      <c r="D13" s="59">
        <f t="shared" si="0"/>
        <v>0</v>
      </c>
      <c r="E13" s="59">
        <v>443640</v>
      </c>
      <c r="F13" s="54">
        <v>0</v>
      </c>
      <c r="G13" s="60">
        <v>0</v>
      </c>
      <c r="H13" s="54">
        <v>0</v>
      </c>
    </row>
    <row r="14" ht="17.25" customHeight="1" spans="1:8">
      <c r="A14" s="53" t="s">
        <v>142</v>
      </c>
      <c r="B14" s="62"/>
      <c r="C14" s="58" t="s">
        <v>143</v>
      </c>
      <c r="D14" s="59">
        <f t="shared" si="0"/>
        <v>0</v>
      </c>
      <c r="E14" s="59">
        <v>71023</v>
      </c>
      <c r="F14" s="54">
        <v>0</v>
      </c>
      <c r="G14" s="60">
        <v>0</v>
      </c>
      <c r="H14" s="54">
        <v>0</v>
      </c>
    </row>
    <row r="15" ht="17.25" customHeight="1" spans="1:8">
      <c r="A15" s="53"/>
      <c r="B15" s="10"/>
      <c r="C15" s="58" t="s">
        <v>144</v>
      </c>
      <c r="D15" s="59">
        <f t="shared" si="0"/>
        <v>0</v>
      </c>
      <c r="E15" s="59">
        <v>0</v>
      </c>
      <c r="F15" s="54">
        <v>0</v>
      </c>
      <c r="G15" s="60">
        <v>0</v>
      </c>
      <c r="H15" s="54">
        <v>0</v>
      </c>
    </row>
    <row r="16" ht="17.25" customHeight="1" spans="1:8">
      <c r="A16" s="53"/>
      <c r="B16" s="62"/>
      <c r="C16" s="58" t="s">
        <v>145</v>
      </c>
      <c r="D16" s="59">
        <f t="shared" si="0"/>
        <v>0</v>
      </c>
      <c r="E16" s="59">
        <v>41049</v>
      </c>
      <c r="F16" s="54">
        <v>0</v>
      </c>
      <c r="G16" s="60">
        <v>0</v>
      </c>
      <c r="H16" s="54">
        <v>0</v>
      </c>
    </row>
    <row r="17" ht="17.25" customHeight="1" spans="1:8">
      <c r="A17" s="53"/>
      <c r="B17" s="54"/>
      <c r="C17" s="58" t="s">
        <v>146</v>
      </c>
      <c r="D17" s="59">
        <f t="shared" si="0"/>
        <v>0</v>
      </c>
      <c r="E17" s="59">
        <v>0</v>
      </c>
      <c r="F17" s="54">
        <v>0</v>
      </c>
      <c r="G17" s="60">
        <v>0</v>
      </c>
      <c r="H17" s="54">
        <v>0</v>
      </c>
    </row>
    <row r="18" ht="17.25" customHeight="1" spans="1:8">
      <c r="A18" s="53"/>
      <c r="B18" s="54"/>
      <c r="C18" s="58" t="s">
        <v>147</v>
      </c>
      <c r="D18" s="59">
        <f t="shared" si="0"/>
        <v>0</v>
      </c>
      <c r="E18" s="59">
        <v>0</v>
      </c>
      <c r="F18" s="54">
        <v>0</v>
      </c>
      <c r="G18" s="60">
        <v>0</v>
      </c>
      <c r="H18" s="54">
        <v>0</v>
      </c>
    </row>
    <row r="19" ht="17.25" customHeight="1" spans="1:8">
      <c r="A19" s="53"/>
      <c r="B19" s="10"/>
      <c r="C19" s="58" t="s">
        <v>148</v>
      </c>
      <c r="D19" s="59">
        <f t="shared" si="0"/>
        <v>0</v>
      </c>
      <c r="E19" s="59">
        <v>0</v>
      </c>
      <c r="F19" s="54">
        <v>0</v>
      </c>
      <c r="G19" s="60">
        <v>0</v>
      </c>
      <c r="H19" s="54">
        <v>0</v>
      </c>
    </row>
    <row r="20" ht="17.25" customHeight="1" spans="1:8">
      <c r="A20" s="53"/>
      <c r="B20" s="61"/>
      <c r="C20" s="53" t="s">
        <v>149</v>
      </c>
      <c r="D20" s="59">
        <f t="shared" si="0"/>
        <v>0</v>
      </c>
      <c r="E20" s="59">
        <v>0</v>
      </c>
      <c r="F20" s="54">
        <v>0</v>
      </c>
      <c r="G20" s="60">
        <v>0</v>
      </c>
      <c r="H20" s="54">
        <v>0</v>
      </c>
    </row>
    <row r="21" ht="17.25" customHeight="1" spans="1:8">
      <c r="A21" s="53"/>
      <c r="B21" s="62"/>
      <c r="C21" s="53" t="s">
        <v>150</v>
      </c>
      <c r="D21" s="59">
        <f t="shared" si="0"/>
        <v>0</v>
      </c>
      <c r="E21" s="59">
        <v>0</v>
      </c>
      <c r="F21" s="54">
        <v>0</v>
      </c>
      <c r="G21" s="60">
        <v>0</v>
      </c>
      <c r="H21" s="54">
        <v>0</v>
      </c>
    </row>
    <row r="22" ht="17.25" customHeight="1" spans="1:8">
      <c r="A22" s="53"/>
      <c r="B22" s="54"/>
      <c r="C22" s="53" t="s">
        <v>151</v>
      </c>
      <c r="D22" s="59">
        <f t="shared" si="0"/>
        <v>0</v>
      </c>
      <c r="E22" s="59">
        <v>0</v>
      </c>
      <c r="F22" s="54">
        <v>0</v>
      </c>
      <c r="G22" s="60">
        <v>0</v>
      </c>
      <c r="H22" s="54">
        <v>0</v>
      </c>
    </row>
    <row r="23" ht="17.25" customHeight="1" spans="1:8">
      <c r="A23" s="53"/>
      <c r="B23" s="10"/>
      <c r="C23" s="53" t="s">
        <v>152</v>
      </c>
      <c r="D23" s="59">
        <f t="shared" si="0"/>
        <v>0</v>
      </c>
      <c r="E23" s="59">
        <v>0</v>
      </c>
      <c r="F23" s="54">
        <v>0</v>
      </c>
      <c r="G23" s="60">
        <v>0</v>
      </c>
      <c r="H23" s="54">
        <v>0</v>
      </c>
    </row>
    <row r="24" ht="17.25" customHeight="1" spans="1:8">
      <c r="A24" s="63"/>
      <c r="B24" s="64"/>
      <c r="C24" s="53" t="s">
        <v>153</v>
      </c>
      <c r="D24" s="59">
        <f t="shared" si="0"/>
        <v>0</v>
      </c>
      <c r="E24" s="59">
        <v>0</v>
      </c>
      <c r="F24" s="54">
        <v>0</v>
      </c>
      <c r="G24" s="60">
        <v>0</v>
      </c>
      <c r="H24" s="54">
        <v>0</v>
      </c>
    </row>
    <row r="25" ht="17.25" customHeight="1" spans="1:8">
      <c r="A25" s="63"/>
      <c r="B25" s="56"/>
      <c r="C25" s="53" t="s">
        <v>154</v>
      </c>
      <c r="D25" s="59">
        <f t="shared" si="0"/>
        <v>0</v>
      </c>
      <c r="E25" s="59">
        <v>0</v>
      </c>
      <c r="F25" s="54">
        <v>0</v>
      </c>
      <c r="G25" s="60">
        <v>0</v>
      </c>
      <c r="H25" s="54">
        <v>0</v>
      </c>
    </row>
    <row r="26" ht="17.25" customHeight="1" spans="1:8">
      <c r="A26" s="63"/>
      <c r="B26" s="56"/>
      <c r="C26" s="53" t="s">
        <v>110</v>
      </c>
      <c r="D26" s="59">
        <f t="shared" si="0"/>
        <v>0</v>
      </c>
      <c r="E26" s="59">
        <v>73024</v>
      </c>
      <c r="F26" s="54">
        <v>0</v>
      </c>
      <c r="G26" s="60">
        <v>0</v>
      </c>
      <c r="H26" s="54">
        <v>0</v>
      </c>
    </row>
    <row r="27" ht="17.25" customHeight="1" spans="1:8">
      <c r="A27" s="63"/>
      <c r="B27" s="56"/>
      <c r="C27" s="53" t="s">
        <v>155</v>
      </c>
      <c r="D27" s="59">
        <f t="shared" si="0"/>
        <v>0</v>
      </c>
      <c r="E27" s="59">
        <v>0</v>
      </c>
      <c r="F27" s="54">
        <v>0</v>
      </c>
      <c r="G27" s="60">
        <v>0</v>
      </c>
      <c r="H27" s="54">
        <v>0</v>
      </c>
    </row>
    <row r="28" ht="17.25" customHeight="1" spans="1:8">
      <c r="A28" s="63"/>
      <c r="B28" s="56"/>
      <c r="C28" s="53" t="s">
        <v>156</v>
      </c>
      <c r="D28" s="59">
        <f t="shared" si="0"/>
        <v>0</v>
      </c>
      <c r="E28" s="59">
        <v>0</v>
      </c>
      <c r="F28" s="54">
        <v>0</v>
      </c>
      <c r="G28" s="60">
        <v>0</v>
      </c>
      <c r="H28" s="54">
        <v>0</v>
      </c>
    </row>
    <row r="29" ht="16.5" customHeight="1" spans="1:8">
      <c r="A29" s="63"/>
      <c r="B29" s="56"/>
      <c r="C29" s="53" t="s">
        <v>157</v>
      </c>
      <c r="D29" s="59">
        <f t="shared" si="0"/>
        <v>0</v>
      </c>
      <c r="E29" s="38">
        <v>0</v>
      </c>
      <c r="F29" s="38">
        <v>0</v>
      </c>
      <c r="G29" s="38">
        <v>0</v>
      </c>
      <c r="H29" s="10">
        <v>0</v>
      </c>
    </row>
    <row r="30" ht="17.25" customHeight="1" spans="1:8">
      <c r="A30" s="63"/>
      <c r="B30" s="56"/>
      <c r="C30" s="53" t="s">
        <v>158</v>
      </c>
      <c r="D30" s="59">
        <f t="shared" si="0"/>
        <v>0</v>
      </c>
      <c r="E30" s="65">
        <v>0</v>
      </c>
      <c r="F30" s="62">
        <v>0</v>
      </c>
      <c r="G30" s="66">
        <v>0</v>
      </c>
      <c r="H30" s="62">
        <v>0</v>
      </c>
    </row>
    <row r="31" ht="17.25" customHeight="1" spans="1:8">
      <c r="A31" s="63"/>
      <c r="B31" s="56"/>
      <c r="C31" s="53" t="s">
        <v>159</v>
      </c>
      <c r="D31" s="59">
        <f t="shared" si="0"/>
        <v>0</v>
      </c>
      <c r="E31" s="59">
        <v>0</v>
      </c>
      <c r="F31" s="54">
        <v>0</v>
      </c>
      <c r="G31" s="60">
        <v>0</v>
      </c>
      <c r="H31" s="54">
        <v>0</v>
      </c>
    </row>
    <row r="32" ht="16.5" customHeight="1" spans="1:8">
      <c r="A32" s="63"/>
      <c r="B32" s="56"/>
      <c r="C32" s="53" t="s">
        <v>160</v>
      </c>
      <c r="D32" s="59">
        <f t="shared" si="0"/>
        <v>0</v>
      </c>
      <c r="E32" s="59">
        <v>0</v>
      </c>
      <c r="F32" s="54">
        <v>0</v>
      </c>
      <c r="G32" s="60">
        <v>0</v>
      </c>
      <c r="H32" s="54">
        <v>0</v>
      </c>
    </row>
    <row r="33" ht="18.75" customHeight="1" spans="1:8">
      <c r="A33" s="63"/>
      <c r="B33" s="67"/>
      <c r="C33" s="53" t="s">
        <v>161</v>
      </c>
      <c r="D33" s="59">
        <f t="shared" si="0"/>
        <v>0</v>
      </c>
      <c r="E33" s="59">
        <v>0</v>
      </c>
      <c r="F33" s="54">
        <v>0</v>
      </c>
      <c r="G33" s="60">
        <v>0</v>
      </c>
      <c r="H33" s="54">
        <v>0</v>
      </c>
    </row>
    <row r="34" ht="16.5" customHeight="1" spans="1:8">
      <c r="A34" s="63"/>
      <c r="B34" s="67"/>
      <c r="C34" s="53" t="s">
        <v>162</v>
      </c>
      <c r="D34" s="59">
        <f t="shared" si="0"/>
        <v>0</v>
      </c>
      <c r="E34" s="59">
        <v>0</v>
      </c>
      <c r="F34" s="54">
        <v>0</v>
      </c>
      <c r="G34" s="60">
        <v>0</v>
      </c>
      <c r="H34" s="54">
        <v>0</v>
      </c>
    </row>
    <row r="35" ht="17.25" customHeight="1" spans="1:8">
      <c r="A35" s="63"/>
      <c r="B35" s="67"/>
      <c r="C35" s="53" t="s">
        <v>163</v>
      </c>
      <c r="D35" s="59">
        <f t="shared" si="0"/>
        <v>0</v>
      </c>
      <c r="E35" s="59">
        <v>0</v>
      </c>
      <c r="F35" s="54">
        <v>0</v>
      </c>
      <c r="G35" s="60">
        <v>0</v>
      </c>
      <c r="H35" s="54">
        <v>0</v>
      </c>
    </row>
    <row r="36" ht="18" customHeight="1" spans="1:8">
      <c r="A36" s="63"/>
      <c r="B36" s="67"/>
      <c r="C36" s="53" t="s">
        <v>164</v>
      </c>
      <c r="D36" s="59">
        <f t="shared" si="0"/>
        <v>0</v>
      </c>
      <c r="E36" s="38">
        <v>0</v>
      </c>
      <c r="F36" s="10">
        <v>0</v>
      </c>
      <c r="G36" s="43">
        <v>0</v>
      </c>
      <c r="H36" s="68"/>
    </row>
    <row r="37" ht="18" customHeight="1" spans="1:8">
      <c r="A37" s="63"/>
      <c r="B37" s="67"/>
      <c r="C37" s="53" t="s">
        <v>165</v>
      </c>
      <c r="D37" s="69"/>
      <c r="E37" s="70"/>
      <c r="F37" s="70"/>
      <c r="G37" s="70"/>
      <c r="H37" s="70"/>
    </row>
    <row r="38" ht="18" customHeight="1" spans="1:8">
      <c r="A38" s="63"/>
      <c r="B38" s="67"/>
      <c r="C38" s="53"/>
      <c r="D38" s="69"/>
      <c r="E38" s="69"/>
      <c r="F38" s="69"/>
      <c r="G38" s="69"/>
      <c r="H38" s="69"/>
    </row>
    <row r="39" ht="17.25" customHeight="1" spans="1:8">
      <c r="A39" s="71" t="s">
        <v>166</v>
      </c>
      <c r="B39" s="56">
        <f>SUM(XFD6+XFD10)</f>
        <v>0</v>
      </c>
      <c r="C39" s="71" t="s">
        <v>167</v>
      </c>
      <c r="D39" s="64">
        <f>XFD6+XFD37</f>
        <v>0</v>
      </c>
      <c r="E39" s="64">
        <f>XFD6+XFD37</f>
        <v>0</v>
      </c>
      <c r="F39" s="64">
        <f>XFD6+XFD37</f>
        <v>0</v>
      </c>
      <c r="G39" s="64">
        <f>XFD6+XFD37</f>
        <v>0</v>
      </c>
      <c r="H39" s="64">
        <f>XFD6+XFD37</f>
        <v>0</v>
      </c>
    </row>
  </sheetData>
  <mergeCells count="1">
    <mergeCell ref="A4:B4"/>
  </mergeCells>
  <pageMargins left="0.75" right="0.75" top="1" bottom="1" header="0.5" footer="0.5"/>
  <pageSetup paperSize="9" scale="90" orientation="landscape" useFirstPageNumber="1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F21"/>
  <sheetViews>
    <sheetView showGridLines="0" showZeros="0" workbookViewId="0">
      <selection activeCell="G14" sqref="G14"/>
    </sheetView>
  </sheetViews>
  <sheetFormatPr defaultColWidth="9.16666666666667" defaultRowHeight="12.75" customHeight="1"/>
  <cols>
    <col min="1" max="1" width="13.5" customWidth="1"/>
    <col min="2" max="2" width="10" customWidth="1"/>
    <col min="3" max="3" width="38.75" customWidth="1"/>
    <col min="4" max="4" width="16.5" customWidth="1"/>
    <col min="5" max="8" width="13" customWidth="1"/>
    <col min="9" max="9" width="11.6666666666667" customWidth="1"/>
    <col min="10" max="12" width="13" customWidth="1"/>
    <col min="13" max="17" width="12.3333333333333" customWidth="1"/>
    <col min="18" max="48" width="13" customWidth="1"/>
    <col min="49" max="49" width="9.16666666666667" customWidth="1"/>
    <col min="50" max="58" width="13" customWidth="1"/>
    <col min="59" max="59" width="9.16666666666667" customWidth="1"/>
    <col min="60" max="61" width="13" customWidth="1"/>
    <col min="62" max="63" width="9.16666666666667" customWidth="1"/>
    <col min="64" max="73" width="13" customWidth="1"/>
    <col min="74" max="75" width="9.16666666666667" customWidth="1"/>
    <col min="76" max="90" width="13" customWidth="1"/>
    <col min="91" max="91" width="9.16666666666667" customWidth="1"/>
    <col min="92" max="93" width="13" customWidth="1"/>
    <col min="94" max="257" width="9.16666666666667" customWidth="1"/>
  </cols>
  <sheetData>
    <row r="1" customHeight="1" spans="110:110">
      <c r="DF1" s="1" t="s">
        <v>168</v>
      </c>
    </row>
    <row r="2" ht="22.5" customHeight="1" spans="1:93">
      <c r="A2" s="39" t="s">
        <v>169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</row>
    <row r="3" ht="15" customHeight="1" spans="1:110">
      <c r="A3" s="31" t="s">
        <v>5</v>
      </c>
      <c r="C3" s="30"/>
      <c r="D3" s="30"/>
      <c r="E3" s="30"/>
      <c r="DF3" s="1" t="s">
        <v>6</v>
      </c>
    </row>
    <row r="4" ht="16.5" customHeight="1" spans="1:110">
      <c r="A4" s="33" t="s">
        <v>170</v>
      </c>
      <c r="B4" s="33"/>
      <c r="C4" s="35"/>
      <c r="D4" s="40" t="s">
        <v>171</v>
      </c>
      <c r="E4" s="34" t="s">
        <v>172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 t="s">
        <v>173</v>
      </c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 t="s">
        <v>174</v>
      </c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 t="s">
        <v>175</v>
      </c>
      <c r="BH4" s="34"/>
      <c r="BI4" s="34"/>
      <c r="BJ4" s="34"/>
      <c r="BK4" s="44"/>
      <c r="BL4" s="44" t="s">
        <v>176</v>
      </c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4" t="s">
        <v>177</v>
      </c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34"/>
      <c r="CP4" s="36" t="s">
        <v>178</v>
      </c>
      <c r="CQ4" s="36"/>
      <c r="CR4" s="36"/>
      <c r="CS4" s="36" t="s">
        <v>179</v>
      </c>
      <c r="CT4" s="36"/>
      <c r="CU4" s="36"/>
      <c r="CV4" s="36"/>
      <c r="CW4" s="36"/>
      <c r="CX4" s="36"/>
      <c r="CY4" s="36" t="s">
        <v>180</v>
      </c>
      <c r="CZ4" s="36"/>
      <c r="DA4" s="36"/>
      <c r="DB4" s="36" t="s">
        <v>181</v>
      </c>
      <c r="DC4" s="36"/>
      <c r="DD4" s="36"/>
      <c r="DE4" s="36"/>
      <c r="DF4" s="36"/>
    </row>
    <row r="5" ht="36" customHeight="1" spans="1:110">
      <c r="A5" s="41" t="s">
        <v>76</v>
      </c>
      <c r="B5" s="41" t="s">
        <v>77</v>
      </c>
      <c r="C5" s="5" t="s">
        <v>78</v>
      </c>
      <c r="D5" s="37"/>
      <c r="E5" s="5" t="s">
        <v>81</v>
      </c>
      <c r="F5" s="42" t="s">
        <v>182</v>
      </c>
      <c r="G5" s="42" t="s">
        <v>183</v>
      </c>
      <c r="H5" s="42" t="s">
        <v>184</v>
      </c>
      <c r="I5" s="5" t="s">
        <v>185</v>
      </c>
      <c r="J5" s="5" t="s">
        <v>186</v>
      </c>
      <c r="K5" s="5" t="s">
        <v>187</v>
      </c>
      <c r="L5" s="5" t="s">
        <v>188</v>
      </c>
      <c r="M5" s="5" t="s">
        <v>189</v>
      </c>
      <c r="N5" s="5" t="s">
        <v>190</v>
      </c>
      <c r="O5" s="5" t="s">
        <v>191</v>
      </c>
      <c r="P5" s="5" t="s">
        <v>192</v>
      </c>
      <c r="Q5" s="5" t="s">
        <v>193</v>
      </c>
      <c r="R5" s="5" t="s">
        <v>194</v>
      </c>
      <c r="S5" s="5" t="s">
        <v>81</v>
      </c>
      <c r="T5" s="5" t="s">
        <v>195</v>
      </c>
      <c r="U5" s="5" t="s">
        <v>196</v>
      </c>
      <c r="V5" s="5" t="s">
        <v>197</v>
      </c>
      <c r="W5" s="5" t="s">
        <v>198</v>
      </c>
      <c r="X5" s="5" t="s">
        <v>199</v>
      </c>
      <c r="Y5" s="5" t="s">
        <v>200</v>
      </c>
      <c r="Z5" s="5" t="s">
        <v>201</v>
      </c>
      <c r="AA5" s="5" t="s">
        <v>202</v>
      </c>
      <c r="AB5" s="5" t="s">
        <v>203</v>
      </c>
      <c r="AC5" s="5" t="s">
        <v>204</v>
      </c>
      <c r="AD5" s="5" t="s">
        <v>205</v>
      </c>
      <c r="AE5" s="5" t="s">
        <v>206</v>
      </c>
      <c r="AF5" s="5" t="s">
        <v>207</v>
      </c>
      <c r="AG5" s="5" t="s">
        <v>208</v>
      </c>
      <c r="AH5" s="5" t="s">
        <v>209</v>
      </c>
      <c r="AI5" s="5" t="s">
        <v>210</v>
      </c>
      <c r="AJ5" s="5" t="s">
        <v>211</v>
      </c>
      <c r="AK5" s="5" t="s">
        <v>212</v>
      </c>
      <c r="AL5" s="5" t="s">
        <v>213</v>
      </c>
      <c r="AM5" s="5" t="s">
        <v>214</v>
      </c>
      <c r="AN5" s="5" t="s">
        <v>215</v>
      </c>
      <c r="AO5" s="5" t="s">
        <v>216</v>
      </c>
      <c r="AP5" s="5" t="s">
        <v>217</v>
      </c>
      <c r="AQ5" s="5" t="s">
        <v>218</v>
      </c>
      <c r="AR5" s="5" t="s">
        <v>219</v>
      </c>
      <c r="AS5" s="5" t="s">
        <v>220</v>
      </c>
      <c r="AT5" s="5" t="s">
        <v>221</v>
      </c>
      <c r="AU5" s="5" t="s">
        <v>81</v>
      </c>
      <c r="AV5" s="5" t="s">
        <v>222</v>
      </c>
      <c r="AW5" s="5" t="s">
        <v>223</v>
      </c>
      <c r="AX5" s="5" t="s">
        <v>224</v>
      </c>
      <c r="AY5" s="5" t="s">
        <v>225</v>
      </c>
      <c r="AZ5" s="5" t="s">
        <v>226</v>
      </c>
      <c r="BA5" s="5" t="s">
        <v>227</v>
      </c>
      <c r="BB5" s="5" t="s">
        <v>228</v>
      </c>
      <c r="BC5" s="5" t="s">
        <v>229</v>
      </c>
      <c r="BD5" s="5" t="s">
        <v>230</v>
      </c>
      <c r="BE5" s="5" t="s">
        <v>231</v>
      </c>
      <c r="BF5" s="5" t="s">
        <v>232</v>
      </c>
      <c r="BG5" s="5" t="s">
        <v>81</v>
      </c>
      <c r="BH5" s="5" t="s">
        <v>233</v>
      </c>
      <c r="BI5" s="5" t="s">
        <v>234</v>
      </c>
      <c r="BJ5" s="5" t="s">
        <v>235</v>
      </c>
      <c r="BK5" s="5" t="s">
        <v>236</v>
      </c>
      <c r="BL5" s="4" t="s">
        <v>81</v>
      </c>
      <c r="BM5" s="4" t="s">
        <v>237</v>
      </c>
      <c r="BN5" s="4" t="s">
        <v>238</v>
      </c>
      <c r="BO5" s="4" t="s">
        <v>239</v>
      </c>
      <c r="BP5" s="4" t="s">
        <v>240</v>
      </c>
      <c r="BQ5" s="4" t="s">
        <v>241</v>
      </c>
      <c r="BR5" s="4" t="s">
        <v>242</v>
      </c>
      <c r="BS5" s="4" t="s">
        <v>243</v>
      </c>
      <c r="BT5" s="4" t="s">
        <v>244</v>
      </c>
      <c r="BU5" s="4" t="s">
        <v>245</v>
      </c>
      <c r="BV5" s="4" t="s">
        <v>246</v>
      </c>
      <c r="BW5" s="4" t="s">
        <v>247</v>
      </c>
      <c r="BX5" s="4" t="s">
        <v>248</v>
      </c>
      <c r="BY5" s="4" t="s">
        <v>81</v>
      </c>
      <c r="BZ5" s="4" t="s">
        <v>237</v>
      </c>
      <c r="CA5" s="4" t="s">
        <v>238</v>
      </c>
      <c r="CB5" s="4" t="s">
        <v>239</v>
      </c>
      <c r="CC5" s="4" t="s">
        <v>240</v>
      </c>
      <c r="CD5" s="4" t="s">
        <v>241</v>
      </c>
      <c r="CE5" s="4" t="s">
        <v>242</v>
      </c>
      <c r="CF5" s="4" t="s">
        <v>243</v>
      </c>
      <c r="CG5" s="4" t="s">
        <v>249</v>
      </c>
      <c r="CH5" s="4" t="s">
        <v>250</v>
      </c>
      <c r="CI5" s="4" t="s">
        <v>251</v>
      </c>
      <c r="CJ5" s="4" t="s">
        <v>252</v>
      </c>
      <c r="CK5" s="4" t="s">
        <v>244</v>
      </c>
      <c r="CL5" s="4" t="s">
        <v>245</v>
      </c>
      <c r="CM5" s="4" t="s">
        <v>246</v>
      </c>
      <c r="CN5" s="4" t="s">
        <v>247</v>
      </c>
      <c r="CO5" s="4" t="s">
        <v>253</v>
      </c>
      <c r="CP5" s="4" t="s">
        <v>81</v>
      </c>
      <c r="CQ5" s="4" t="s">
        <v>254</v>
      </c>
      <c r="CR5" s="4" t="s">
        <v>255</v>
      </c>
      <c r="CS5" s="4" t="s">
        <v>81</v>
      </c>
      <c r="CT5" s="4" t="s">
        <v>254</v>
      </c>
      <c r="CU5" s="4" t="s">
        <v>256</v>
      </c>
      <c r="CV5" s="4" t="s">
        <v>257</v>
      </c>
      <c r="CW5" s="4" t="s">
        <v>258</v>
      </c>
      <c r="CX5" s="4" t="s">
        <v>255</v>
      </c>
      <c r="CY5" s="4" t="s">
        <v>81</v>
      </c>
      <c r="CZ5" s="4" t="s">
        <v>259</v>
      </c>
      <c r="DA5" s="4" t="s">
        <v>260</v>
      </c>
      <c r="DB5" s="4" t="s">
        <v>81</v>
      </c>
      <c r="DC5" s="4" t="s">
        <v>261</v>
      </c>
      <c r="DD5" s="4" t="s">
        <v>262</v>
      </c>
      <c r="DE5" s="4" t="s">
        <v>263</v>
      </c>
      <c r="DF5" s="4" t="s">
        <v>181</v>
      </c>
    </row>
    <row r="6" ht="17.25" customHeight="1" spans="1:110">
      <c r="A6" s="6"/>
      <c r="B6" s="7"/>
      <c r="C6" s="8" t="s">
        <v>65</v>
      </c>
      <c r="D6" s="38">
        <v>628736</v>
      </c>
      <c r="E6" s="38">
        <v>561963</v>
      </c>
      <c r="F6" s="38">
        <v>187308</v>
      </c>
      <c r="G6" s="38">
        <v>153444</v>
      </c>
      <c r="H6" s="38">
        <v>0</v>
      </c>
      <c r="I6" s="38">
        <v>0</v>
      </c>
      <c r="J6" s="38">
        <v>46887</v>
      </c>
      <c r="K6" s="38">
        <v>62023</v>
      </c>
      <c r="L6" s="38">
        <v>0</v>
      </c>
      <c r="M6" s="38">
        <v>29849</v>
      </c>
      <c r="N6" s="38">
        <v>4000</v>
      </c>
      <c r="O6" s="38">
        <v>5428</v>
      </c>
      <c r="P6" s="38">
        <v>73024</v>
      </c>
      <c r="Q6" s="38">
        <v>0</v>
      </c>
      <c r="R6" s="38">
        <v>0</v>
      </c>
      <c r="S6" s="38">
        <v>59573</v>
      </c>
      <c r="T6" s="38">
        <v>4500</v>
      </c>
      <c r="U6" s="38">
        <v>0</v>
      </c>
      <c r="V6" s="38">
        <v>0</v>
      </c>
      <c r="W6" s="38">
        <v>0</v>
      </c>
      <c r="X6" s="38">
        <v>1750</v>
      </c>
      <c r="Y6" s="38">
        <v>2250</v>
      </c>
      <c r="Z6" s="38">
        <v>2400</v>
      </c>
      <c r="AA6" s="38">
        <v>0</v>
      </c>
      <c r="AB6" s="38">
        <v>0</v>
      </c>
      <c r="AC6" s="38">
        <v>11500</v>
      </c>
      <c r="AD6" s="38">
        <v>0</v>
      </c>
      <c r="AE6" s="38">
        <v>1200</v>
      </c>
      <c r="AF6" s="38">
        <v>0</v>
      </c>
      <c r="AG6" s="38">
        <v>0</v>
      </c>
      <c r="AH6" s="38">
        <v>12718</v>
      </c>
      <c r="AI6" s="38">
        <v>882</v>
      </c>
      <c r="AJ6" s="38">
        <v>0</v>
      </c>
      <c r="AK6" s="38">
        <v>0</v>
      </c>
      <c r="AL6" s="38">
        <v>0</v>
      </c>
      <c r="AM6" s="38">
        <v>0</v>
      </c>
      <c r="AN6" s="38">
        <v>0</v>
      </c>
      <c r="AO6" s="38">
        <v>7753</v>
      </c>
      <c r="AP6" s="38">
        <v>5620</v>
      </c>
      <c r="AQ6" s="38">
        <v>0</v>
      </c>
      <c r="AR6" s="38">
        <v>0</v>
      </c>
      <c r="AS6" s="38">
        <v>0</v>
      </c>
      <c r="AT6" s="38">
        <v>9000</v>
      </c>
      <c r="AU6" s="38">
        <v>7200</v>
      </c>
      <c r="AV6" s="38">
        <v>0</v>
      </c>
      <c r="AW6" s="38">
        <v>0</v>
      </c>
      <c r="AX6" s="10">
        <v>0</v>
      </c>
      <c r="AY6" s="11">
        <v>0</v>
      </c>
      <c r="AZ6" s="11">
        <v>0</v>
      </c>
      <c r="BA6" s="43">
        <v>0</v>
      </c>
      <c r="BB6" s="38">
        <v>7200</v>
      </c>
      <c r="BC6" s="38">
        <v>0</v>
      </c>
      <c r="BD6" s="38">
        <v>0</v>
      </c>
      <c r="BE6" s="38">
        <v>0</v>
      </c>
      <c r="BF6" s="38">
        <v>0</v>
      </c>
      <c r="BG6" s="38">
        <v>0</v>
      </c>
      <c r="BH6" s="38">
        <v>0</v>
      </c>
      <c r="BI6" s="38">
        <v>0</v>
      </c>
      <c r="BJ6" s="38">
        <v>0</v>
      </c>
      <c r="BK6" s="38">
        <v>0</v>
      </c>
      <c r="BL6" s="38">
        <v>0</v>
      </c>
      <c r="BM6" s="38">
        <v>0</v>
      </c>
      <c r="BN6" s="38">
        <v>0</v>
      </c>
      <c r="BO6" s="38">
        <v>0</v>
      </c>
      <c r="BP6" s="38">
        <v>0</v>
      </c>
      <c r="BQ6" s="38">
        <v>0</v>
      </c>
      <c r="BR6" s="38">
        <v>0</v>
      </c>
      <c r="BS6" s="38">
        <v>0</v>
      </c>
      <c r="BT6" s="38">
        <v>0</v>
      </c>
      <c r="BU6" s="38">
        <v>0</v>
      </c>
      <c r="BV6" s="38">
        <v>0</v>
      </c>
      <c r="BW6" s="38">
        <v>0</v>
      </c>
      <c r="BX6" s="38">
        <v>0</v>
      </c>
      <c r="BY6" s="38">
        <v>0</v>
      </c>
      <c r="BZ6" s="38">
        <v>0</v>
      </c>
      <c r="CA6" s="38">
        <v>0</v>
      </c>
      <c r="CB6" s="38">
        <v>0</v>
      </c>
      <c r="CC6" s="38">
        <v>0</v>
      </c>
      <c r="CD6" s="38">
        <v>0</v>
      </c>
      <c r="CE6" s="38">
        <v>0</v>
      </c>
      <c r="CF6" s="38">
        <v>0</v>
      </c>
      <c r="CG6" s="38">
        <v>0</v>
      </c>
      <c r="CH6" s="38">
        <v>0</v>
      </c>
      <c r="CI6" s="38">
        <v>0</v>
      </c>
      <c r="CJ6" s="38">
        <v>0</v>
      </c>
      <c r="CK6" s="38">
        <v>0</v>
      </c>
      <c r="CL6" s="38">
        <v>0</v>
      </c>
      <c r="CM6" s="38">
        <v>0</v>
      </c>
      <c r="CN6" s="38">
        <v>0</v>
      </c>
      <c r="CO6" s="38">
        <v>0</v>
      </c>
      <c r="CP6" s="38">
        <v>0</v>
      </c>
      <c r="CQ6" s="38">
        <v>0</v>
      </c>
      <c r="CR6" s="38">
        <v>0</v>
      </c>
      <c r="CS6" s="38">
        <v>0</v>
      </c>
      <c r="CT6" s="38">
        <v>0</v>
      </c>
      <c r="CU6" s="38">
        <v>0</v>
      </c>
      <c r="CV6" s="38">
        <v>0</v>
      </c>
      <c r="CW6" s="38">
        <v>0</v>
      </c>
      <c r="CX6" s="38">
        <v>0</v>
      </c>
      <c r="CY6" s="38">
        <v>0</v>
      </c>
      <c r="CZ6" s="38">
        <v>0</v>
      </c>
      <c r="DA6" s="38">
        <v>0</v>
      </c>
      <c r="DB6" s="38">
        <v>0</v>
      </c>
      <c r="DC6" s="38">
        <v>0</v>
      </c>
      <c r="DD6" s="38">
        <v>0</v>
      </c>
      <c r="DE6" s="38">
        <v>0</v>
      </c>
      <c r="DF6" s="10">
        <v>0</v>
      </c>
    </row>
    <row r="7" ht="17.25" customHeight="1" spans="1:110">
      <c r="A7" s="6" t="s">
        <v>86</v>
      </c>
      <c r="B7" s="7"/>
      <c r="C7" s="8" t="s">
        <v>0</v>
      </c>
      <c r="D7" s="38">
        <v>628736</v>
      </c>
      <c r="E7" s="38">
        <v>561963</v>
      </c>
      <c r="F7" s="38">
        <v>187308</v>
      </c>
      <c r="G7" s="38">
        <v>153444</v>
      </c>
      <c r="H7" s="38">
        <v>0</v>
      </c>
      <c r="I7" s="38">
        <v>0</v>
      </c>
      <c r="J7" s="38">
        <v>46887</v>
      </c>
      <c r="K7" s="38">
        <v>62023</v>
      </c>
      <c r="L7" s="38">
        <v>0</v>
      </c>
      <c r="M7" s="38">
        <v>29849</v>
      </c>
      <c r="N7" s="38">
        <v>4000</v>
      </c>
      <c r="O7" s="38">
        <v>5428</v>
      </c>
      <c r="P7" s="38">
        <v>73024</v>
      </c>
      <c r="Q7" s="38">
        <v>0</v>
      </c>
      <c r="R7" s="38">
        <v>0</v>
      </c>
      <c r="S7" s="38">
        <v>59573</v>
      </c>
      <c r="T7" s="38">
        <v>4500</v>
      </c>
      <c r="U7" s="38">
        <v>0</v>
      </c>
      <c r="V7" s="38">
        <v>0</v>
      </c>
      <c r="W7" s="38">
        <v>0</v>
      </c>
      <c r="X7" s="38">
        <v>1750</v>
      </c>
      <c r="Y7" s="38">
        <v>2250</v>
      </c>
      <c r="Z7" s="38">
        <v>2400</v>
      </c>
      <c r="AA7" s="38">
        <v>0</v>
      </c>
      <c r="AB7" s="38">
        <v>0</v>
      </c>
      <c r="AC7" s="38">
        <v>11500</v>
      </c>
      <c r="AD7" s="38">
        <v>0</v>
      </c>
      <c r="AE7" s="38">
        <v>1200</v>
      </c>
      <c r="AF7" s="38">
        <v>0</v>
      </c>
      <c r="AG7" s="38">
        <v>0</v>
      </c>
      <c r="AH7" s="38">
        <v>12718</v>
      </c>
      <c r="AI7" s="38">
        <v>882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7753</v>
      </c>
      <c r="AP7" s="38">
        <v>5620</v>
      </c>
      <c r="AQ7" s="38">
        <v>0</v>
      </c>
      <c r="AR7" s="38">
        <v>0</v>
      </c>
      <c r="AS7" s="38">
        <v>0</v>
      </c>
      <c r="AT7" s="38">
        <v>9000</v>
      </c>
      <c r="AU7" s="38">
        <v>7200</v>
      </c>
      <c r="AV7" s="38">
        <v>0</v>
      </c>
      <c r="AW7" s="38">
        <v>0</v>
      </c>
      <c r="AX7" s="10">
        <v>0</v>
      </c>
      <c r="AY7" s="11">
        <v>0</v>
      </c>
      <c r="AZ7" s="11">
        <v>0</v>
      </c>
      <c r="BA7" s="43">
        <v>0</v>
      </c>
      <c r="BB7" s="38">
        <v>7200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BX7" s="38">
        <v>0</v>
      </c>
      <c r="BY7" s="38">
        <v>0</v>
      </c>
      <c r="BZ7" s="38">
        <v>0</v>
      </c>
      <c r="CA7" s="38">
        <v>0</v>
      </c>
      <c r="CB7" s="38">
        <v>0</v>
      </c>
      <c r="CC7" s="38">
        <v>0</v>
      </c>
      <c r="CD7" s="38">
        <v>0</v>
      </c>
      <c r="CE7" s="38">
        <v>0</v>
      </c>
      <c r="CF7" s="38">
        <v>0</v>
      </c>
      <c r="CG7" s="38">
        <v>0</v>
      </c>
      <c r="CH7" s="38">
        <v>0</v>
      </c>
      <c r="CI7" s="38">
        <v>0</v>
      </c>
      <c r="CJ7" s="38">
        <v>0</v>
      </c>
      <c r="CK7" s="38">
        <v>0</v>
      </c>
      <c r="CL7" s="38">
        <v>0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0</v>
      </c>
      <c r="CS7" s="38">
        <v>0</v>
      </c>
      <c r="CT7" s="38">
        <v>0</v>
      </c>
      <c r="CU7" s="38">
        <v>0</v>
      </c>
      <c r="CV7" s="38">
        <v>0</v>
      </c>
      <c r="CW7" s="38">
        <v>0</v>
      </c>
      <c r="CX7" s="38">
        <v>0</v>
      </c>
      <c r="CY7" s="38">
        <v>0</v>
      </c>
      <c r="CZ7" s="38">
        <v>0</v>
      </c>
      <c r="DA7" s="38">
        <v>0</v>
      </c>
      <c r="DB7" s="38">
        <v>0</v>
      </c>
      <c r="DC7" s="38">
        <v>0</v>
      </c>
      <c r="DD7" s="38">
        <v>0</v>
      </c>
      <c r="DE7" s="38">
        <v>0</v>
      </c>
      <c r="DF7" s="10">
        <v>0</v>
      </c>
    </row>
    <row r="8" ht="17.25" customHeight="1" spans="1:110">
      <c r="A8" s="6" t="s">
        <v>87</v>
      </c>
      <c r="B8" s="7"/>
      <c r="C8" s="8" t="s">
        <v>88</v>
      </c>
      <c r="D8" s="38">
        <v>443640</v>
      </c>
      <c r="E8" s="38">
        <v>393067</v>
      </c>
      <c r="F8" s="38">
        <v>187308</v>
      </c>
      <c r="G8" s="38">
        <v>153444</v>
      </c>
      <c r="H8" s="38">
        <v>0</v>
      </c>
      <c r="I8" s="38">
        <v>0</v>
      </c>
      <c r="J8" s="38">
        <v>46887</v>
      </c>
      <c r="K8" s="38">
        <v>0</v>
      </c>
      <c r="L8" s="38">
        <v>0</v>
      </c>
      <c r="M8" s="38">
        <v>0</v>
      </c>
      <c r="N8" s="38">
        <v>0</v>
      </c>
      <c r="O8" s="38">
        <v>5428</v>
      </c>
      <c r="P8" s="38">
        <v>0</v>
      </c>
      <c r="Q8" s="38">
        <v>0</v>
      </c>
      <c r="R8" s="38">
        <v>0</v>
      </c>
      <c r="S8" s="38">
        <v>50573</v>
      </c>
      <c r="T8" s="38">
        <v>4500</v>
      </c>
      <c r="U8" s="38">
        <v>0</v>
      </c>
      <c r="V8" s="38">
        <v>0</v>
      </c>
      <c r="W8" s="38">
        <v>0</v>
      </c>
      <c r="X8" s="38">
        <v>1750</v>
      </c>
      <c r="Y8" s="38">
        <v>2250</v>
      </c>
      <c r="Z8" s="38">
        <v>2400</v>
      </c>
      <c r="AA8" s="38">
        <v>0</v>
      </c>
      <c r="AB8" s="38">
        <v>0</v>
      </c>
      <c r="AC8" s="38">
        <v>11500</v>
      </c>
      <c r="AD8" s="38">
        <v>0</v>
      </c>
      <c r="AE8" s="38">
        <v>1200</v>
      </c>
      <c r="AF8" s="38">
        <v>0</v>
      </c>
      <c r="AG8" s="38">
        <v>0</v>
      </c>
      <c r="AH8" s="38">
        <v>12718</v>
      </c>
      <c r="AI8" s="38">
        <v>882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7753</v>
      </c>
      <c r="AP8" s="38">
        <v>5620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10">
        <v>0</v>
      </c>
      <c r="AY8" s="11">
        <v>0</v>
      </c>
      <c r="AZ8" s="11">
        <v>0</v>
      </c>
      <c r="BA8" s="43">
        <v>0</v>
      </c>
      <c r="BB8" s="38">
        <v>0</v>
      </c>
      <c r="BC8" s="38">
        <v>0</v>
      </c>
      <c r="BD8" s="38">
        <v>0</v>
      </c>
      <c r="BE8" s="38">
        <v>0</v>
      </c>
      <c r="BF8" s="38">
        <v>0</v>
      </c>
      <c r="BG8" s="38">
        <v>0</v>
      </c>
      <c r="BH8" s="38">
        <v>0</v>
      </c>
      <c r="BI8" s="38">
        <v>0</v>
      </c>
      <c r="BJ8" s="38">
        <v>0</v>
      </c>
      <c r="BK8" s="38">
        <v>0</v>
      </c>
      <c r="BL8" s="38">
        <v>0</v>
      </c>
      <c r="BM8" s="38">
        <v>0</v>
      </c>
      <c r="BN8" s="38">
        <v>0</v>
      </c>
      <c r="BO8" s="38">
        <v>0</v>
      </c>
      <c r="BP8" s="38">
        <v>0</v>
      </c>
      <c r="BQ8" s="38">
        <v>0</v>
      </c>
      <c r="BR8" s="38">
        <v>0</v>
      </c>
      <c r="BS8" s="38">
        <v>0</v>
      </c>
      <c r="BT8" s="38">
        <v>0</v>
      </c>
      <c r="BU8" s="38">
        <v>0</v>
      </c>
      <c r="BV8" s="38">
        <v>0</v>
      </c>
      <c r="BW8" s="38">
        <v>0</v>
      </c>
      <c r="BX8" s="38">
        <v>0</v>
      </c>
      <c r="BY8" s="38">
        <v>0</v>
      </c>
      <c r="BZ8" s="38">
        <v>0</v>
      </c>
      <c r="CA8" s="38">
        <v>0</v>
      </c>
      <c r="CB8" s="38">
        <v>0</v>
      </c>
      <c r="CC8" s="38">
        <v>0</v>
      </c>
      <c r="CD8" s="38">
        <v>0</v>
      </c>
      <c r="CE8" s="38">
        <v>0</v>
      </c>
      <c r="CF8" s="38">
        <v>0</v>
      </c>
      <c r="CG8" s="38">
        <v>0</v>
      </c>
      <c r="CH8" s="38">
        <v>0</v>
      </c>
      <c r="CI8" s="38">
        <v>0</v>
      </c>
      <c r="CJ8" s="38">
        <v>0</v>
      </c>
      <c r="CK8" s="38">
        <v>0</v>
      </c>
      <c r="CL8" s="38">
        <v>0</v>
      </c>
      <c r="CM8" s="38">
        <v>0</v>
      </c>
      <c r="CN8" s="38">
        <v>0</v>
      </c>
      <c r="CO8" s="38">
        <v>0</v>
      </c>
      <c r="CP8" s="38">
        <v>0</v>
      </c>
      <c r="CQ8" s="38">
        <v>0</v>
      </c>
      <c r="CR8" s="38">
        <v>0</v>
      </c>
      <c r="CS8" s="38">
        <v>0</v>
      </c>
      <c r="CT8" s="38">
        <v>0</v>
      </c>
      <c r="CU8" s="38">
        <v>0</v>
      </c>
      <c r="CV8" s="38">
        <v>0</v>
      </c>
      <c r="CW8" s="38">
        <v>0</v>
      </c>
      <c r="CX8" s="38">
        <v>0</v>
      </c>
      <c r="CY8" s="38">
        <v>0</v>
      </c>
      <c r="CZ8" s="38">
        <v>0</v>
      </c>
      <c r="DA8" s="38">
        <v>0</v>
      </c>
      <c r="DB8" s="38">
        <v>0</v>
      </c>
      <c r="DC8" s="38">
        <v>0</v>
      </c>
      <c r="DD8" s="38">
        <v>0</v>
      </c>
      <c r="DE8" s="38">
        <v>0</v>
      </c>
      <c r="DF8" s="10">
        <v>0</v>
      </c>
    </row>
    <row r="9" ht="17.25" customHeight="1" spans="1:110">
      <c r="A9" s="6" t="s">
        <v>89</v>
      </c>
      <c r="B9" s="7"/>
      <c r="C9" s="8" t="s">
        <v>90</v>
      </c>
      <c r="D9" s="38">
        <v>443640</v>
      </c>
      <c r="E9" s="38">
        <v>393067</v>
      </c>
      <c r="F9" s="38">
        <v>187308</v>
      </c>
      <c r="G9" s="38">
        <v>153444</v>
      </c>
      <c r="H9" s="38">
        <v>0</v>
      </c>
      <c r="I9" s="38">
        <v>0</v>
      </c>
      <c r="J9" s="38">
        <v>46887</v>
      </c>
      <c r="K9" s="38">
        <v>0</v>
      </c>
      <c r="L9" s="38">
        <v>0</v>
      </c>
      <c r="M9" s="38">
        <v>0</v>
      </c>
      <c r="N9" s="38">
        <v>0</v>
      </c>
      <c r="O9" s="38">
        <v>5428</v>
      </c>
      <c r="P9" s="38">
        <v>0</v>
      </c>
      <c r="Q9" s="38">
        <v>0</v>
      </c>
      <c r="R9" s="38">
        <v>0</v>
      </c>
      <c r="S9" s="38">
        <v>50573</v>
      </c>
      <c r="T9" s="38">
        <v>4500</v>
      </c>
      <c r="U9" s="38">
        <v>0</v>
      </c>
      <c r="V9" s="38">
        <v>0</v>
      </c>
      <c r="W9" s="38">
        <v>0</v>
      </c>
      <c r="X9" s="38">
        <v>1750</v>
      </c>
      <c r="Y9" s="38">
        <v>2250</v>
      </c>
      <c r="Z9" s="38">
        <v>2400</v>
      </c>
      <c r="AA9" s="38">
        <v>0</v>
      </c>
      <c r="AB9" s="38">
        <v>0</v>
      </c>
      <c r="AC9" s="38">
        <v>11500</v>
      </c>
      <c r="AD9" s="38">
        <v>0</v>
      </c>
      <c r="AE9" s="38">
        <v>1200</v>
      </c>
      <c r="AF9" s="38">
        <v>0</v>
      </c>
      <c r="AG9" s="38">
        <v>0</v>
      </c>
      <c r="AH9" s="38">
        <v>12718</v>
      </c>
      <c r="AI9" s="38">
        <v>882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7753</v>
      </c>
      <c r="AP9" s="38">
        <v>5620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10">
        <v>0</v>
      </c>
      <c r="AY9" s="11">
        <v>0</v>
      </c>
      <c r="AZ9" s="11">
        <v>0</v>
      </c>
      <c r="BA9" s="43">
        <v>0</v>
      </c>
      <c r="BB9" s="38">
        <v>0</v>
      </c>
      <c r="BC9" s="38">
        <v>0</v>
      </c>
      <c r="BD9" s="38">
        <v>0</v>
      </c>
      <c r="BE9" s="38">
        <v>0</v>
      </c>
      <c r="BF9" s="38">
        <v>0</v>
      </c>
      <c r="BG9" s="38">
        <v>0</v>
      </c>
      <c r="BH9" s="38">
        <v>0</v>
      </c>
      <c r="BI9" s="38">
        <v>0</v>
      </c>
      <c r="BJ9" s="38">
        <v>0</v>
      </c>
      <c r="BK9" s="38">
        <v>0</v>
      </c>
      <c r="BL9" s="38">
        <v>0</v>
      </c>
      <c r="BM9" s="38">
        <v>0</v>
      </c>
      <c r="BN9" s="38">
        <v>0</v>
      </c>
      <c r="BO9" s="38">
        <v>0</v>
      </c>
      <c r="BP9" s="38">
        <v>0</v>
      </c>
      <c r="BQ9" s="38">
        <v>0</v>
      </c>
      <c r="BR9" s="38">
        <v>0</v>
      </c>
      <c r="BS9" s="38">
        <v>0</v>
      </c>
      <c r="BT9" s="38">
        <v>0</v>
      </c>
      <c r="BU9" s="38">
        <v>0</v>
      </c>
      <c r="BV9" s="38">
        <v>0</v>
      </c>
      <c r="BW9" s="38">
        <v>0</v>
      </c>
      <c r="BX9" s="38">
        <v>0</v>
      </c>
      <c r="BY9" s="38">
        <v>0</v>
      </c>
      <c r="BZ9" s="38">
        <v>0</v>
      </c>
      <c r="CA9" s="38">
        <v>0</v>
      </c>
      <c r="CB9" s="38">
        <v>0</v>
      </c>
      <c r="CC9" s="38">
        <v>0</v>
      </c>
      <c r="CD9" s="38">
        <v>0</v>
      </c>
      <c r="CE9" s="38">
        <v>0</v>
      </c>
      <c r="CF9" s="38">
        <v>0</v>
      </c>
      <c r="CG9" s="38">
        <v>0</v>
      </c>
      <c r="CH9" s="38">
        <v>0</v>
      </c>
      <c r="CI9" s="38">
        <v>0</v>
      </c>
      <c r="CJ9" s="38">
        <v>0</v>
      </c>
      <c r="CK9" s="38">
        <v>0</v>
      </c>
      <c r="CL9" s="38">
        <v>0</v>
      </c>
      <c r="CM9" s="38">
        <v>0</v>
      </c>
      <c r="CN9" s="38">
        <v>0</v>
      </c>
      <c r="CO9" s="38">
        <v>0</v>
      </c>
      <c r="CP9" s="38">
        <v>0</v>
      </c>
      <c r="CQ9" s="38">
        <v>0</v>
      </c>
      <c r="CR9" s="38">
        <v>0</v>
      </c>
      <c r="CS9" s="38">
        <v>0</v>
      </c>
      <c r="CT9" s="38">
        <v>0</v>
      </c>
      <c r="CU9" s="38">
        <v>0</v>
      </c>
      <c r="CV9" s="38">
        <v>0</v>
      </c>
      <c r="CW9" s="38">
        <v>0</v>
      </c>
      <c r="CX9" s="38">
        <v>0</v>
      </c>
      <c r="CY9" s="38">
        <v>0</v>
      </c>
      <c r="CZ9" s="38">
        <v>0</v>
      </c>
      <c r="DA9" s="38">
        <v>0</v>
      </c>
      <c r="DB9" s="38">
        <v>0</v>
      </c>
      <c r="DC9" s="38">
        <v>0</v>
      </c>
      <c r="DD9" s="38">
        <v>0</v>
      </c>
      <c r="DE9" s="38">
        <v>0</v>
      </c>
      <c r="DF9" s="10">
        <v>0</v>
      </c>
    </row>
    <row r="10" ht="23" customHeight="1" spans="1:110">
      <c r="A10" s="6" t="s">
        <v>91</v>
      </c>
      <c r="B10" s="7" t="s">
        <v>86</v>
      </c>
      <c r="C10" s="8" t="s">
        <v>92</v>
      </c>
      <c r="D10" s="38">
        <v>443640</v>
      </c>
      <c r="E10" s="38">
        <v>393067</v>
      </c>
      <c r="F10" s="38">
        <v>187308</v>
      </c>
      <c r="G10" s="38">
        <v>153444</v>
      </c>
      <c r="H10" s="38">
        <v>0</v>
      </c>
      <c r="I10" s="38">
        <v>0</v>
      </c>
      <c r="J10" s="38">
        <v>46887</v>
      </c>
      <c r="K10" s="38">
        <v>0</v>
      </c>
      <c r="L10" s="38">
        <v>0</v>
      </c>
      <c r="M10" s="38">
        <v>0</v>
      </c>
      <c r="N10" s="38">
        <v>0</v>
      </c>
      <c r="O10" s="38">
        <v>5428</v>
      </c>
      <c r="P10" s="38">
        <v>0</v>
      </c>
      <c r="Q10" s="38">
        <v>0</v>
      </c>
      <c r="R10" s="38">
        <v>0</v>
      </c>
      <c r="S10" s="38">
        <v>50573</v>
      </c>
      <c r="T10" s="38">
        <v>4500</v>
      </c>
      <c r="U10" s="38">
        <v>0</v>
      </c>
      <c r="V10" s="38">
        <v>0</v>
      </c>
      <c r="W10" s="38">
        <v>0</v>
      </c>
      <c r="X10" s="38">
        <v>1750</v>
      </c>
      <c r="Y10" s="38">
        <v>2250</v>
      </c>
      <c r="Z10" s="38">
        <v>2400</v>
      </c>
      <c r="AA10" s="38">
        <v>0</v>
      </c>
      <c r="AB10" s="38">
        <v>0</v>
      </c>
      <c r="AC10" s="38">
        <v>11500</v>
      </c>
      <c r="AD10" s="38">
        <v>0</v>
      </c>
      <c r="AE10" s="38">
        <v>1200</v>
      </c>
      <c r="AF10" s="38">
        <v>0</v>
      </c>
      <c r="AG10" s="38">
        <v>0</v>
      </c>
      <c r="AH10" s="38">
        <v>12718</v>
      </c>
      <c r="AI10" s="38">
        <v>882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7753</v>
      </c>
      <c r="AP10" s="38">
        <v>5620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10">
        <v>0</v>
      </c>
      <c r="AY10" s="11">
        <v>0</v>
      </c>
      <c r="AZ10" s="11">
        <v>0</v>
      </c>
      <c r="BA10" s="43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8">
        <v>0</v>
      </c>
      <c r="BH10" s="38">
        <v>0</v>
      </c>
      <c r="BI10" s="38">
        <v>0</v>
      </c>
      <c r="BJ10" s="38">
        <v>0</v>
      </c>
      <c r="BK10" s="38">
        <v>0</v>
      </c>
      <c r="BL10" s="38">
        <v>0</v>
      </c>
      <c r="BM10" s="38">
        <v>0</v>
      </c>
      <c r="BN10" s="38">
        <v>0</v>
      </c>
      <c r="BO10" s="38">
        <v>0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38">
        <v>0</v>
      </c>
      <c r="BW10" s="38">
        <v>0</v>
      </c>
      <c r="BX10" s="38">
        <v>0</v>
      </c>
      <c r="BY10" s="38">
        <v>0</v>
      </c>
      <c r="BZ10" s="38">
        <v>0</v>
      </c>
      <c r="CA10" s="38">
        <v>0</v>
      </c>
      <c r="CB10" s="38">
        <v>0</v>
      </c>
      <c r="CC10" s="38">
        <v>0</v>
      </c>
      <c r="CD10" s="38">
        <v>0</v>
      </c>
      <c r="CE10" s="38">
        <v>0</v>
      </c>
      <c r="CF10" s="38">
        <v>0</v>
      </c>
      <c r="CG10" s="38">
        <v>0</v>
      </c>
      <c r="CH10" s="38">
        <v>0</v>
      </c>
      <c r="CI10" s="38">
        <v>0</v>
      </c>
      <c r="CJ10" s="38">
        <v>0</v>
      </c>
      <c r="CK10" s="38">
        <v>0</v>
      </c>
      <c r="CL10" s="38">
        <v>0</v>
      </c>
      <c r="CM10" s="38">
        <v>0</v>
      </c>
      <c r="CN10" s="38">
        <v>0</v>
      </c>
      <c r="CO10" s="38">
        <v>0</v>
      </c>
      <c r="CP10" s="38">
        <v>0</v>
      </c>
      <c r="CQ10" s="38">
        <v>0</v>
      </c>
      <c r="CR10" s="38">
        <v>0</v>
      </c>
      <c r="CS10" s="38">
        <v>0</v>
      </c>
      <c r="CT10" s="38">
        <v>0</v>
      </c>
      <c r="CU10" s="38">
        <v>0</v>
      </c>
      <c r="CV10" s="38">
        <v>0</v>
      </c>
      <c r="CW10" s="38">
        <v>0</v>
      </c>
      <c r="CX10" s="38">
        <v>0</v>
      </c>
      <c r="CY10" s="38">
        <v>0</v>
      </c>
      <c r="CZ10" s="38">
        <v>0</v>
      </c>
      <c r="DA10" s="38">
        <v>0</v>
      </c>
      <c r="DB10" s="38">
        <v>0</v>
      </c>
      <c r="DC10" s="38">
        <v>0</v>
      </c>
      <c r="DD10" s="38">
        <v>0</v>
      </c>
      <c r="DE10" s="38">
        <v>0</v>
      </c>
      <c r="DF10" s="10">
        <v>0</v>
      </c>
    </row>
    <row r="11" ht="17.25" customHeight="1" spans="1:110">
      <c r="A11" s="6" t="s">
        <v>93</v>
      </c>
      <c r="B11" s="7"/>
      <c r="C11" s="8" t="s">
        <v>94</v>
      </c>
      <c r="D11" s="38">
        <v>71023</v>
      </c>
      <c r="E11" s="38">
        <v>62023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62023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9000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>
        <v>0</v>
      </c>
      <c r="AS11" s="38">
        <v>0</v>
      </c>
      <c r="AT11" s="38">
        <v>9000</v>
      </c>
      <c r="AU11" s="38">
        <v>0</v>
      </c>
      <c r="AV11" s="38">
        <v>0</v>
      </c>
      <c r="AW11" s="38">
        <v>0</v>
      </c>
      <c r="AX11" s="10">
        <v>0</v>
      </c>
      <c r="AY11" s="11">
        <v>0</v>
      </c>
      <c r="AZ11" s="11">
        <v>0</v>
      </c>
      <c r="BA11" s="43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  <c r="BV11" s="38">
        <v>0</v>
      </c>
      <c r="BW11" s="38">
        <v>0</v>
      </c>
      <c r="BX11" s="38">
        <v>0</v>
      </c>
      <c r="BY11" s="38">
        <v>0</v>
      </c>
      <c r="BZ11" s="38">
        <v>0</v>
      </c>
      <c r="CA11" s="38">
        <v>0</v>
      </c>
      <c r="CB11" s="38">
        <v>0</v>
      </c>
      <c r="CC11" s="38">
        <v>0</v>
      </c>
      <c r="CD11" s="38">
        <v>0</v>
      </c>
      <c r="CE11" s="38">
        <v>0</v>
      </c>
      <c r="CF11" s="38">
        <v>0</v>
      </c>
      <c r="CG11" s="38">
        <v>0</v>
      </c>
      <c r="CH11" s="38">
        <v>0</v>
      </c>
      <c r="CI11" s="38">
        <v>0</v>
      </c>
      <c r="CJ11" s="38">
        <v>0</v>
      </c>
      <c r="CK11" s="38">
        <v>0</v>
      </c>
      <c r="CL11" s="38">
        <v>0</v>
      </c>
      <c r="CM11" s="38">
        <v>0</v>
      </c>
      <c r="CN11" s="38">
        <v>0</v>
      </c>
      <c r="CO11" s="38">
        <v>0</v>
      </c>
      <c r="CP11" s="38">
        <v>0</v>
      </c>
      <c r="CQ11" s="38">
        <v>0</v>
      </c>
      <c r="CR11" s="38">
        <v>0</v>
      </c>
      <c r="CS11" s="38">
        <v>0</v>
      </c>
      <c r="CT11" s="38">
        <v>0</v>
      </c>
      <c r="CU11" s="38">
        <v>0</v>
      </c>
      <c r="CV11" s="38">
        <v>0</v>
      </c>
      <c r="CW11" s="38">
        <v>0</v>
      </c>
      <c r="CX11" s="38">
        <v>0</v>
      </c>
      <c r="CY11" s="38">
        <v>0</v>
      </c>
      <c r="CZ11" s="38">
        <v>0</v>
      </c>
      <c r="DA11" s="38">
        <v>0</v>
      </c>
      <c r="DB11" s="38">
        <v>0</v>
      </c>
      <c r="DC11" s="38">
        <v>0</v>
      </c>
      <c r="DD11" s="38">
        <v>0</v>
      </c>
      <c r="DE11" s="38">
        <v>0</v>
      </c>
      <c r="DF11" s="10">
        <v>0</v>
      </c>
    </row>
    <row r="12" ht="17.25" customHeight="1" spans="1:110">
      <c r="A12" s="6" t="s">
        <v>95</v>
      </c>
      <c r="B12" s="7"/>
      <c r="C12" s="8" t="s">
        <v>96</v>
      </c>
      <c r="D12" s="38">
        <v>71023</v>
      </c>
      <c r="E12" s="38">
        <v>62023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62023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9000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>
        <v>0</v>
      </c>
      <c r="AS12" s="38">
        <v>0</v>
      </c>
      <c r="AT12" s="38">
        <v>9000</v>
      </c>
      <c r="AU12" s="38">
        <v>0</v>
      </c>
      <c r="AV12" s="38">
        <v>0</v>
      </c>
      <c r="AW12" s="38">
        <v>0</v>
      </c>
      <c r="AX12" s="10">
        <v>0</v>
      </c>
      <c r="AY12" s="11">
        <v>0</v>
      </c>
      <c r="AZ12" s="11">
        <v>0</v>
      </c>
      <c r="BA12" s="43">
        <v>0</v>
      </c>
      <c r="BB12" s="38">
        <v>0</v>
      </c>
      <c r="BC12" s="38">
        <v>0</v>
      </c>
      <c r="BD12" s="38">
        <v>0</v>
      </c>
      <c r="BE12" s="38">
        <v>0</v>
      </c>
      <c r="BF12" s="38">
        <v>0</v>
      </c>
      <c r="BG12" s="38">
        <v>0</v>
      </c>
      <c r="BH12" s="38">
        <v>0</v>
      </c>
      <c r="BI12" s="38">
        <v>0</v>
      </c>
      <c r="BJ12" s="38">
        <v>0</v>
      </c>
      <c r="BK12" s="38">
        <v>0</v>
      </c>
      <c r="BL12" s="38">
        <v>0</v>
      </c>
      <c r="BM12" s="38">
        <v>0</v>
      </c>
      <c r="BN12" s="38">
        <v>0</v>
      </c>
      <c r="BO12" s="38">
        <v>0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38">
        <v>0</v>
      </c>
      <c r="BW12" s="38">
        <v>0</v>
      </c>
      <c r="BX12" s="38">
        <v>0</v>
      </c>
      <c r="BY12" s="38">
        <v>0</v>
      </c>
      <c r="BZ12" s="38">
        <v>0</v>
      </c>
      <c r="CA12" s="38">
        <v>0</v>
      </c>
      <c r="CB12" s="38">
        <v>0</v>
      </c>
      <c r="CC12" s="38">
        <v>0</v>
      </c>
      <c r="CD12" s="38">
        <v>0</v>
      </c>
      <c r="CE12" s="38">
        <v>0</v>
      </c>
      <c r="CF12" s="38">
        <v>0</v>
      </c>
      <c r="CG12" s="38">
        <v>0</v>
      </c>
      <c r="CH12" s="38">
        <v>0</v>
      </c>
      <c r="CI12" s="38">
        <v>0</v>
      </c>
      <c r="CJ12" s="38">
        <v>0</v>
      </c>
      <c r="CK12" s="38">
        <v>0</v>
      </c>
      <c r="CL12" s="38">
        <v>0</v>
      </c>
      <c r="CM12" s="38">
        <v>0</v>
      </c>
      <c r="CN12" s="38">
        <v>0</v>
      </c>
      <c r="CO12" s="38">
        <v>0</v>
      </c>
      <c r="CP12" s="38">
        <v>0</v>
      </c>
      <c r="CQ12" s="38">
        <v>0</v>
      </c>
      <c r="CR12" s="38">
        <v>0</v>
      </c>
      <c r="CS12" s="38">
        <v>0</v>
      </c>
      <c r="CT12" s="38">
        <v>0</v>
      </c>
      <c r="CU12" s="38">
        <v>0</v>
      </c>
      <c r="CV12" s="38">
        <v>0</v>
      </c>
      <c r="CW12" s="38">
        <v>0</v>
      </c>
      <c r="CX12" s="38">
        <v>0</v>
      </c>
      <c r="CY12" s="38">
        <v>0</v>
      </c>
      <c r="CZ12" s="38">
        <v>0</v>
      </c>
      <c r="DA12" s="38">
        <v>0</v>
      </c>
      <c r="DB12" s="38">
        <v>0</v>
      </c>
      <c r="DC12" s="38">
        <v>0</v>
      </c>
      <c r="DD12" s="38">
        <v>0</v>
      </c>
      <c r="DE12" s="38">
        <v>0</v>
      </c>
      <c r="DF12" s="10">
        <v>0</v>
      </c>
    </row>
    <row r="13" ht="17.25" customHeight="1" spans="1:110">
      <c r="A13" s="6" t="s">
        <v>97</v>
      </c>
      <c r="B13" s="7" t="s">
        <v>86</v>
      </c>
      <c r="C13" s="8" t="s">
        <v>98</v>
      </c>
      <c r="D13" s="38">
        <v>9000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9000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9000</v>
      </c>
      <c r="AU13" s="38">
        <v>0</v>
      </c>
      <c r="AV13" s="38">
        <v>0</v>
      </c>
      <c r="AW13" s="38">
        <v>0</v>
      </c>
      <c r="AX13" s="10">
        <v>0</v>
      </c>
      <c r="AY13" s="11">
        <v>0</v>
      </c>
      <c r="AZ13" s="11">
        <v>0</v>
      </c>
      <c r="BA13" s="43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8">
        <v>0</v>
      </c>
      <c r="BH13" s="38">
        <v>0</v>
      </c>
      <c r="BI13" s="38">
        <v>0</v>
      </c>
      <c r="BJ13" s="38">
        <v>0</v>
      </c>
      <c r="BK13" s="38">
        <v>0</v>
      </c>
      <c r="BL13" s="38">
        <v>0</v>
      </c>
      <c r="BM13" s="38">
        <v>0</v>
      </c>
      <c r="BN13" s="38">
        <v>0</v>
      </c>
      <c r="BO13" s="38">
        <v>0</v>
      </c>
      <c r="BP13" s="38">
        <v>0</v>
      </c>
      <c r="BQ13" s="38">
        <v>0</v>
      </c>
      <c r="BR13" s="38">
        <v>0</v>
      </c>
      <c r="BS13" s="38">
        <v>0</v>
      </c>
      <c r="BT13" s="38">
        <v>0</v>
      </c>
      <c r="BU13" s="38">
        <v>0</v>
      </c>
      <c r="BV13" s="38">
        <v>0</v>
      </c>
      <c r="BW13" s="38">
        <v>0</v>
      </c>
      <c r="BX13" s="38">
        <v>0</v>
      </c>
      <c r="BY13" s="38">
        <v>0</v>
      </c>
      <c r="BZ13" s="38">
        <v>0</v>
      </c>
      <c r="CA13" s="38">
        <v>0</v>
      </c>
      <c r="CB13" s="38">
        <v>0</v>
      </c>
      <c r="CC13" s="38">
        <v>0</v>
      </c>
      <c r="CD13" s="38">
        <v>0</v>
      </c>
      <c r="CE13" s="38">
        <v>0</v>
      </c>
      <c r="CF13" s="38">
        <v>0</v>
      </c>
      <c r="CG13" s="38">
        <v>0</v>
      </c>
      <c r="CH13" s="38">
        <v>0</v>
      </c>
      <c r="CI13" s="38">
        <v>0</v>
      </c>
      <c r="CJ13" s="38">
        <v>0</v>
      </c>
      <c r="CK13" s="38">
        <v>0</v>
      </c>
      <c r="CL13" s="38">
        <v>0</v>
      </c>
      <c r="CM13" s="38">
        <v>0</v>
      </c>
      <c r="CN13" s="38">
        <v>0</v>
      </c>
      <c r="CO13" s="38">
        <v>0</v>
      </c>
      <c r="CP13" s="38">
        <v>0</v>
      </c>
      <c r="CQ13" s="38">
        <v>0</v>
      </c>
      <c r="CR13" s="38">
        <v>0</v>
      </c>
      <c r="CS13" s="38">
        <v>0</v>
      </c>
      <c r="CT13" s="38">
        <v>0</v>
      </c>
      <c r="CU13" s="38">
        <v>0</v>
      </c>
      <c r="CV13" s="38">
        <v>0</v>
      </c>
      <c r="CW13" s="38">
        <v>0</v>
      </c>
      <c r="CX13" s="38">
        <v>0</v>
      </c>
      <c r="CY13" s="38">
        <v>0</v>
      </c>
      <c r="CZ13" s="38">
        <v>0</v>
      </c>
      <c r="DA13" s="38">
        <v>0</v>
      </c>
      <c r="DB13" s="38">
        <v>0</v>
      </c>
      <c r="DC13" s="38">
        <v>0</v>
      </c>
      <c r="DD13" s="38">
        <v>0</v>
      </c>
      <c r="DE13" s="38">
        <v>0</v>
      </c>
      <c r="DF13" s="10">
        <v>0</v>
      </c>
    </row>
    <row r="14" ht="17.25" customHeight="1" spans="1:110">
      <c r="A14" s="6" t="s">
        <v>99</v>
      </c>
      <c r="B14" s="7" t="s">
        <v>86</v>
      </c>
      <c r="C14" s="8" t="s">
        <v>100</v>
      </c>
      <c r="D14" s="38">
        <v>62023</v>
      </c>
      <c r="E14" s="38">
        <v>62023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62023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8">
        <v>0</v>
      </c>
      <c r="AW14" s="38">
        <v>0</v>
      </c>
      <c r="AX14" s="10">
        <v>0</v>
      </c>
      <c r="AY14" s="11">
        <v>0</v>
      </c>
      <c r="AZ14" s="11">
        <v>0</v>
      </c>
      <c r="BA14" s="43">
        <v>0</v>
      </c>
      <c r="BB14" s="38">
        <v>0</v>
      </c>
      <c r="BC14" s="38">
        <v>0</v>
      </c>
      <c r="BD14" s="38">
        <v>0</v>
      </c>
      <c r="BE14" s="38">
        <v>0</v>
      </c>
      <c r="BF14" s="38">
        <v>0</v>
      </c>
      <c r="BG14" s="38">
        <v>0</v>
      </c>
      <c r="BH14" s="38">
        <v>0</v>
      </c>
      <c r="BI14" s="38">
        <v>0</v>
      </c>
      <c r="BJ14" s="38">
        <v>0</v>
      </c>
      <c r="BK14" s="38">
        <v>0</v>
      </c>
      <c r="BL14" s="38">
        <v>0</v>
      </c>
      <c r="BM14" s="38">
        <v>0</v>
      </c>
      <c r="BN14" s="38">
        <v>0</v>
      </c>
      <c r="BO14" s="38">
        <v>0</v>
      </c>
      <c r="BP14" s="38">
        <v>0</v>
      </c>
      <c r="BQ14" s="38">
        <v>0</v>
      </c>
      <c r="BR14" s="38">
        <v>0</v>
      </c>
      <c r="BS14" s="38">
        <v>0</v>
      </c>
      <c r="BT14" s="38">
        <v>0</v>
      </c>
      <c r="BU14" s="38">
        <v>0</v>
      </c>
      <c r="BV14" s="38">
        <v>0</v>
      </c>
      <c r="BW14" s="38">
        <v>0</v>
      </c>
      <c r="BX14" s="38">
        <v>0</v>
      </c>
      <c r="BY14" s="38">
        <v>0</v>
      </c>
      <c r="BZ14" s="38">
        <v>0</v>
      </c>
      <c r="CA14" s="38">
        <v>0</v>
      </c>
      <c r="CB14" s="38">
        <v>0</v>
      </c>
      <c r="CC14" s="38">
        <v>0</v>
      </c>
      <c r="CD14" s="38">
        <v>0</v>
      </c>
      <c r="CE14" s="38">
        <v>0</v>
      </c>
      <c r="CF14" s="38">
        <v>0</v>
      </c>
      <c r="CG14" s="38">
        <v>0</v>
      </c>
      <c r="CH14" s="38">
        <v>0</v>
      </c>
      <c r="CI14" s="38">
        <v>0</v>
      </c>
      <c r="CJ14" s="38">
        <v>0</v>
      </c>
      <c r="CK14" s="38">
        <v>0</v>
      </c>
      <c r="CL14" s="38">
        <v>0</v>
      </c>
      <c r="CM14" s="38">
        <v>0</v>
      </c>
      <c r="CN14" s="38">
        <v>0</v>
      </c>
      <c r="CO14" s="38">
        <v>0</v>
      </c>
      <c r="CP14" s="38">
        <v>0</v>
      </c>
      <c r="CQ14" s="38">
        <v>0</v>
      </c>
      <c r="CR14" s="38">
        <v>0</v>
      </c>
      <c r="CS14" s="38">
        <v>0</v>
      </c>
      <c r="CT14" s="38">
        <v>0</v>
      </c>
      <c r="CU14" s="38">
        <v>0</v>
      </c>
      <c r="CV14" s="38">
        <v>0</v>
      </c>
      <c r="CW14" s="38">
        <v>0</v>
      </c>
      <c r="CX14" s="38">
        <v>0</v>
      </c>
      <c r="CY14" s="38">
        <v>0</v>
      </c>
      <c r="CZ14" s="38">
        <v>0</v>
      </c>
      <c r="DA14" s="38">
        <v>0</v>
      </c>
      <c r="DB14" s="38">
        <v>0</v>
      </c>
      <c r="DC14" s="38">
        <v>0</v>
      </c>
      <c r="DD14" s="38">
        <v>0</v>
      </c>
      <c r="DE14" s="38">
        <v>0</v>
      </c>
      <c r="DF14" s="10">
        <v>0</v>
      </c>
    </row>
    <row r="15" ht="17.25" customHeight="1" spans="1:110">
      <c r="A15" s="6" t="s">
        <v>101</v>
      </c>
      <c r="B15" s="7"/>
      <c r="C15" s="8" t="s">
        <v>102</v>
      </c>
      <c r="D15" s="38">
        <v>41049</v>
      </c>
      <c r="E15" s="38">
        <v>33849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29849</v>
      </c>
      <c r="N15" s="38">
        <v>4000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38">
        <v>0</v>
      </c>
      <c r="AU15" s="38">
        <v>7200</v>
      </c>
      <c r="AV15" s="38">
        <v>0</v>
      </c>
      <c r="AW15" s="38">
        <v>0</v>
      </c>
      <c r="AX15" s="10">
        <v>0</v>
      </c>
      <c r="AY15" s="11">
        <v>0</v>
      </c>
      <c r="AZ15" s="11">
        <v>0</v>
      </c>
      <c r="BA15" s="43">
        <v>0</v>
      </c>
      <c r="BB15" s="38">
        <v>7200</v>
      </c>
      <c r="BC15" s="38">
        <v>0</v>
      </c>
      <c r="BD15" s="38">
        <v>0</v>
      </c>
      <c r="BE15" s="38">
        <v>0</v>
      </c>
      <c r="BF15" s="38">
        <v>0</v>
      </c>
      <c r="BG15" s="38">
        <v>0</v>
      </c>
      <c r="BH15" s="38">
        <v>0</v>
      </c>
      <c r="BI15" s="38">
        <v>0</v>
      </c>
      <c r="BJ15" s="38">
        <v>0</v>
      </c>
      <c r="BK15" s="38">
        <v>0</v>
      </c>
      <c r="BL15" s="38">
        <v>0</v>
      </c>
      <c r="BM15" s="38">
        <v>0</v>
      </c>
      <c r="BN15" s="38">
        <v>0</v>
      </c>
      <c r="BO15" s="38">
        <v>0</v>
      </c>
      <c r="BP15" s="38">
        <v>0</v>
      </c>
      <c r="BQ15" s="38">
        <v>0</v>
      </c>
      <c r="BR15" s="38">
        <v>0</v>
      </c>
      <c r="BS15" s="38">
        <v>0</v>
      </c>
      <c r="BT15" s="38">
        <v>0</v>
      </c>
      <c r="BU15" s="38">
        <v>0</v>
      </c>
      <c r="BV15" s="38">
        <v>0</v>
      </c>
      <c r="BW15" s="38">
        <v>0</v>
      </c>
      <c r="BX15" s="38">
        <v>0</v>
      </c>
      <c r="BY15" s="38">
        <v>0</v>
      </c>
      <c r="BZ15" s="38">
        <v>0</v>
      </c>
      <c r="CA15" s="38">
        <v>0</v>
      </c>
      <c r="CB15" s="38">
        <v>0</v>
      </c>
      <c r="CC15" s="38">
        <v>0</v>
      </c>
      <c r="CD15" s="38">
        <v>0</v>
      </c>
      <c r="CE15" s="38">
        <v>0</v>
      </c>
      <c r="CF15" s="38">
        <v>0</v>
      </c>
      <c r="CG15" s="38">
        <v>0</v>
      </c>
      <c r="CH15" s="38">
        <v>0</v>
      </c>
      <c r="CI15" s="38">
        <v>0</v>
      </c>
      <c r="CJ15" s="38">
        <v>0</v>
      </c>
      <c r="CK15" s="38">
        <v>0</v>
      </c>
      <c r="CL15" s="38">
        <v>0</v>
      </c>
      <c r="CM15" s="38">
        <v>0</v>
      </c>
      <c r="CN15" s="38">
        <v>0</v>
      </c>
      <c r="CO15" s="38">
        <v>0</v>
      </c>
      <c r="CP15" s="38">
        <v>0</v>
      </c>
      <c r="CQ15" s="38">
        <v>0</v>
      </c>
      <c r="CR15" s="38">
        <v>0</v>
      </c>
      <c r="CS15" s="38">
        <v>0</v>
      </c>
      <c r="CT15" s="38">
        <v>0</v>
      </c>
      <c r="CU15" s="38">
        <v>0</v>
      </c>
      <c r="CV15" s="38">
        <v>0</v>
      </c>
      <c r="CW15" s="38">
        <v>0</v>
      </c>
      <c r="CX15" s="38">
        <v>0</v>
      </c>
      <c r="CY15" s="38">
        <v>0</v>
      </c>
      <c r="CZ15" s="38">
        <v>0</v>
      </c>
      <c r="DA15" s="38">
        <v>0</v>
      </c>
      <c r="DB15" s="38">
        <v>0</v>
      </c>
      <c r="DC15" s="38">
        <v>0</v>
      </c>
      <c r="DD15" s="38">
        <v>0</v>
      </c>
      <c r="DE15" s="38">
        <v>0</v>
      </c>
      <c r="DF15" s="10">
        <v>0</v>
      </c>
    </row>
    <row r="16" ht="17.25" customHeight="1" spans="1:110">
      <c r="A16" s="6" t="s">
        <v>103</v>
      </c>
      <c r="B16" s="7"/>
      <c r="C16" s="8" t="s">
        <v>104</v>
      </c>
      <c r="D16" s="38">
        <v>41049</v>
      </c>
      <c r="E16" s="38">
        <v>33849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29849</v>
      </c>
      <c r="N16" s="38">
        <v>4000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7200</v>
      </c>
      <c r="AV16" s="38">
        <v>0</v>
      </c>
      <c r="AW16" s="38">
        <v>0</v>
      </c>
      <c r="AX16" s="10">
        <v>0</v>
      </c>
      <c r="AY16" s="11">
        <v>0</v>
      </c>
      <c r="AZ16" s="11">
        <v>0</v>
      </c>
      <c r="BA16" s="43">
        <v>0</v>
      </c>
      <c r="BB16" s="38">
        <v>7200</v>
      </c>
      <c r="BC16" s="38">
        <v>0</v>
      </c>
      <c r="BD16" s="38">
        <v>0</v>
      </c>
      <c r="BE16" s="38">
        <v>0</v>
      </c>
      <c r="BF16" s="38">
        <v>0</v>
      </c>
      <c r="BG16" s="38">
        <v>0</v>
      </c>
      <c r="BH16" s="38">
        <v>0</v>
      </c>
      <c r="BI16" s="38">
        <v>0</v>
      </c>
      <c r="BJ16" s="38">
        <v>0</v>
      </c>
      <c r="BK16" s="38">
        <v>0</v>
      </c>
      <c r="BL16" s="38">
        <v>0</v>
      </c>
      <c r="BM16" s="38">
        <v>0</v>
      </c>
      <c r="BN16" s="38">
        <v>0</v>
      </c>
      <c r="BO16" s="38">
        <v>0</v>
      </c>
      <c r="BP16" s="38">
        <v>0</v>
      </c>
      <c r="BQ16" s="38">
        <v>0</v>
      </c>
      <c r="BR16" s="38">
        <v>0</v>
      </c>
      <c r="BS16" s="38">
        <v>0</v>
      </c>
      <c r="BT16" s="38">
        <v>0</v>
      </c>
      <c r="BU16" s="38">
        <v>0</v>
      </c>
      <c r="BV16" s="38">
        <v>0</v>
      </c>
      <c r="BW16" s="38">
        <v>0</v>
      </c>
      <c r="BX16" s="38">
        <v>0</v>
      </c>
      <c r="BY16" s="38">
        <v>0</v>
      </c>
      <c r="BZ16" s="38">
        <v>0</v>
      </c>
      <c r="CA16" s="38">
        <v>0</v>
      </c>
      <c r="CB16" s="38">
        <v>0</v>
      </c>
      <c r="CC16" s="38">
        <v>0</v>
      </c>
      <c r="CD16" s="38">
        <v>0</v>
      </c>
      <c r="CE16" s="38">
        <v>0</v>
      </c>
      <c r="CF16" s="38">
        <v>0</v>
      </c>
      <c r="CG16" s="38">
        <v>0</v>
      </c>
      <c r="CH16" s="38">
        <v>0</v>
      </c>
      <c r="CI16" s="38">
        <v>0</v>
      </c>
      <c r="CJ16" s="38">
        <v>0</v>
      </c>
      <c r="CK16" s="38">
        <v>0</v>
      </c>
      <c r="CL16" s="38">
        <v>0</v>
      </c>
      <c r="CM16" s="38">
        <v>0</v>
      </c>
      <c r="CN16" s="38">
        <v>0</v>
      </c>
      <c r="CO16" s="38">
        <v>0</v>
      </c>
      <c r="CP16" s="38">
        <v>0</v>
      </c>
      <c r="CQ16" s="38">
        <v>0</v>
      </c>
      <c r="CR16" s="38">
        <v>0</v>
      </c>
      <c r="CS16" s="38">
        <v>0</v>
      </c>
      <c r="CT16" s="38">
        <v>0</v>
      </c>
      <c r="CU16" s="38">
        <v>0</v>
      </c>
      <c r="CV16" s="38">
        <v>0</v>
      </c>
      <c r="CW16" s="38">
        <v>0</v>
      </c>
      <c r="CX16" s="38">
        <v>0</v>
      </c>
      <c r="CY16" s="38">
        <v>0</v>
      </c>
      <c r="CZ16" s="38">
        <v>0</v>
      </c>
      <c r="DA16" s="38">
        <v>0</v>
      </c>
      <c r="DB16" s="38">
        <v>0</v>
      </c>
      <c r="DC16" s="38">
        <v>0</v>
      </c>
      <c r="DD16" s="38">
        <v>0</v>
      </c>
      <c r="DE16" s="38">
        <v>0</v>
      </c>
      <c r="DF16" s="10">
        <v>0</v>
      </c>
    </row>
    <row r="17" ht="17.25" customHeight="1" spans="1:110">
      <c r="A17" s="6" t="s">
        <v>105</v>
      </c>
      <c r="B17" s="7" t="s">
        <v>86</v>
      </c>
      <c r="C17" s="8" t="s">
        <v>106</v>
      </c>
      <c r="D17" s="38">
        <v>29849</v>
      </c>
      <c r="E17" s="38">
        <v>29849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29849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0</v>
      </c>
      <c r="AQ17" s="38">
        <v>0</v>
      </c>
      <c r="AR17" s="38">
        <v>0</v>
      </c>
      <c r="AS17" s="38">
        <v>0</v>
      </c>
      <c r="AT17" s="38">
        <v>0</v>
      </c>
      <c r="AU17" s="38">
        <v>0</v>
      </c>
      <c r="AV17" s="38">
        <v>0</v>
      </c>
      <c r="AW17" s="38">
        <v>0</v>
      </c>
      <c r="AX17" s="10">
        <v>0</v>
      </c>
      <c r="AY17" s="11">
        <v>0</v>
      </c>
      <c r="AZ17" s="11">
        <v>0</v>
      </c>
      <c r="BA17" s="43">
        <v>0</v>
      </c>
      <c r="BB17" s="38">
        <v>0</v>
      </c>
      <c r="BC17" s="38">
        <v>0</v>
      </c>
      <c r="BD17" s="38">
        <v>0</v>
      </c>
      <c r="BE17" s="38">
        <v>0</v>
      </c>
      <c r="BF17" s="38">
        <v>0</v>
      </c>
      <c r="BG17" s="38">
        <v>0</v>
      </c>
      <c r="BH17" s="38">
        <v>0</v>
      </c>
      <c r="BI17" s="38">
        <v>0</v>
      </c>
      <c r="BJ17" s="38">
        <v>0</v>
      </c>
      <c r="BK17" s="38">
        <v>0</v>
      </c>
      <c r="BL17" s="38">
        <v>0</v>
      </c>
      <c r="BM17" s="38">
        <v>0</v>
      </c>
      <c r="BN17" s="38">
        <v>0</v>
      </c>
      <c r="BO17" s="38">
        <v>0</v>
      </c>
      <c r="BP17" s="38">
        <v>0</v>
      </c>
      <c r="BQ17" s="38">
        <v>0</v>
      </c>
      <c r="BR17" s="38">
        <v>0</v>
      </c>
      <c r="BS17" s="38">
        <v>0</v>
      </c>
      <c r="BT17" s="38">
        <v>0</v>
      </c>
      <c r="BU17" s="38">
        <v>0</v>
      </c>
      <c r="BV17" s="38">
        <v>0</v>
      </c>
      <c r="BW17" s="38">
        <v>0</v>
      </c>
      <c r="BX17" s="38">
        <v>0</v>
      </c>
      <c r="BY17" s="38">
        <v>0</v>
      </c>
      <c r="BZ17" s="38">
        <v>0</v>
      </c>
      <c r="CA17" s="38">
        <v>0</v>
      </c>
      <c r="CB17" s="38">
        <v>0</v>
      </c>
      <c r="CC17" s="38">
        <v>0</v>
      </c>
      <c r="CD17" s="38">
        <v>0</v>
      </c>
      <c r="CE17" s="38">
        <v>0</v>
      </c>
      <c r="CF17" s="38">
        <v>0</v>
      </c>
      <c r="CG17" s="38">
        <v>0</v>
      </c>
      <c r="CH17" s="38">
        <v>0</v>
      </c>
      <c r="CI17" s="38">
        <v>0</v>
      </c>
      <c r="CJ17" s="38">
        <v>0</v>
      </c>
      <c r="CK17" s="38">
        <v>0</v>
      </c>
      <c r="CL17" s="38">
        <v>0</v>
      </c>
      <c r="CM17" s="38">
        <v>0</v>
      </c>
      <c r="CN17" s="38">
        <v>0</v>
      </c>
      <c r="CO17" s="38">
        <v>0</v>
      </c>
      <c r="CP17" s="38">
        <v>0</v>
      </c>
      <c r="CQ17" s="38">
        <v>0</v>
      </c>
      <c r="CR17" s="38">
        <v>0</v>
      </c>
      <c r="CS17" s="38">
        <v>0</v>
      </c>
      <c r="CT17" s="38">
        <v>0</v>
      </c>
      <c r="CU17" s="38">
        <v>0</v>
      </c>
      <c r="CV17" s="38">
        <v>0</v>
      </c>
      <c r="CW17" s="38">
        <v>0</v>
      </c>
      <c r="CX17" s="38">
        <v>0</v>
      </c>
      <c r="CY17" s="38">
        <v>0</v>
      </c>
      <c r="CZ17" s="38">
        <v>0</v>
      </c>
      <c r="DA17" s="38">
        <v>0</v>
      </c>
      <c r="DB17" s="38">
        <v>0</v>
      </c>
      <c r="DC17" s="38">
        <v>0</v>
      </c>
      <c r="DD17" s="38">
        <v>0</v>
      </c>
      <c r="DE17" s="38">
        <v>0</v>
      </c>
      <c r="DF17" s="10">
        <v>0</v>
      </c>
    </row>
    <row r="18" ht="17.25" customHeight="1" spans="1:110">
      <c r="A18" s="6" t="s">
        <v>107</v>
      </c>
      <c r="B18" s="7" t="s">
        <v>86</v>
      </c>
      <c r="C18" s="8" t="s">
        <v>108</v>
      </c>
      <c r="D18" s="38">
        <v>11200</v>
      </c>
      <c r="E18" s="38">
        <v>4000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4000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0</v>
      </c>
      <c r="AR18" s="38">
        <v>0</v>
      </c>
      <c r="AS18" s="38">
        <v>0</v>
      </c>
      <c r="AT18" s="38">
        <v>0</v>
      </c>
      <c r="AU18" s="38">
        <v>7200</v>
      </c>
      <c r="AV18" s="38">
        <v>0</v>
      </c>
      <c r="AW18" s="38">
        <v>0</v>
      </c>
      <c r="AX18" s="10">
        <v>0</v>
      </c>
      <c r="AY18" s="11">
        <v>0</v>
      </c>
      <c r="AZ18" s="11">
        <v>0</v>
      </c>
      <c r="BA18" s="43">
        <v>0</v>
      </c>
      <c r="BB18" s="38">
        <v>7200</v>
      </c>
      <c r="BC18" s="38">
        <v>0</v>
      </c>
      <c r="BD18" s="38">
        <v>0</v>
      </c>
      <c r="BE18" s="38">
        <v>0</v>
      </c>
      <c r="BF18" s="38">
        <v>0</v>
      </c>
      <c r="BG18" s="38">
        <v>0</v>
      </c>
      <c r="BH18" s="38">
        <v>0</v>
      </c>
      <c r="BI18" s="38">
        <v>0</v>
      </c>
      <c r="BJ18" s="38">
        <v>0</v>
      </c>
      <c r="BK18" s="38">
        <v>0</v>
      </c>
      <c r="BL18" s="38">
        <v>0</v>
      </c>
      <c r="BM18" s="38">
        <v>0</v>
      </c>
      <c r="BN18" s="38">
        <v>0</v>
      </c>
      <c r="BO18" s="38">
        <v>0</v>
      </c>
      <c r="BP18" s="38">
        <v>0</v>
      </c>
      <c r="BQ18" s="38">
        <v>0</v>
      </c>
      <c r="BR18" s="38">
        <v>0</v>
      </c>
      <c r="BS18" s="38">
        <v>0</v>
      </c>
      <c r="BT18" s="38">
        <v>0</v>
      </c>
      <c r="BU18" s="38">
        <v>0</v>
      </c>
      <c r="BV18" s="38">
        <v>0</v>
      </c>
      <c r="BW18" s="38">
        <v>0</v>
      </c>
      <c r="BX18" s="38">
        <v>0</v>
      </c>
      <c r="BY18" s="38">
        <v>0</v>
      </c>
      <c r="BZ18" s="38">
        <v>0</v>
      </c>
      <c r="CA18" s="38">
        <v>0</v>
      </c>
      <c r="CB18" s="38">
        <v>0</v>
      </c>
      <c r="CC18" s="38">
        <v>0</v>
      </c>
      <c r="CD18" s="38">
        <v>0</v>
      </c>
      <c r="CE18" s="38">
        <v>0</v>
      </c>
      <c r="CF18" s="38">
        <v>0</v>
      </c>
      <c r="CG18" s="38">
        <v>0</v>
      </c>
      <c r="CH18" s="38">
        <v>0</v>
      </c>
      <c r="CI18" s="38">
        <v>0</v>
      </c>
      <c r="CJ18" s="38">
        <v>0</v>
      </c>
      <c r="CK18" s="38">
        <v>0</v>
      </c>
      <c r="CL18" s="38">
        <v>0</v>
      </c>
      <c r="CM18" s="38">
        <v>0</v>
      </c>
      <c r="CN18" s="38">
        <v>0</v>
      </c>
      <c r="CO18" s="38">
        <v>0</v>
      </c>
      <c r="CP18" s="38">
        <v>0</v>
      </c>
      <c r="CQ18" s="38">
        <v>0</v>
      </c>
      <c r="CR18" s="38">
        <v>0</v>
      </c>
      <c r="CS18" s="38">
        <v>0</v>
      </c>
      <c r="CT18" s="38">
        <v>0</v>
      </c>
      <c r="CU18" s="38">
        <v>0</v>
      </c>
      <c r="CV18" s="38">
        <v>0</v>
      </c>
      <c r="CW18" s="38">
        <v>0</v>
      </c>
      <c r="CX18" s="38">
        <v>0</v>
      </c>
      <c r="CY18" s="38">
        <v>0</v>
      </c>
      <c r="CZ18" s="38">
        <v>0</v>
      </c>
      <c r="DA18" s="38">
        <v>0</v>
      </c>
      <c r="DB18" s="38">
        <v>0</v>
      </c>
      <c r="DC18" s="38">
        <v>0</v>
      </c>
      <c r="DD18" s="38">
        <v>0</v>
      </c>
      <c r="DE18" s="38">
        <v>0</v>
      </c>
      <c r="DF18" s="10">
        <v>0</v>
      </c>
    </row>
    <row r="19" ht="17.25" customHeight="1" spans="1:110">
      <c r="A19" s="6" t="s">
        <v>109</v>
      </c>
      <c r="B19" s="7"/>
      <c r="C19" s="8" t="s">
        <v>110</v>
      </c>
      <c r="D19" s="38">
        <v>73024</v>
      </c>
      <c r="E19" s="38">
        <v>73024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73024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38">
        <v>0</v>
      </c>
      <c r="AW19" s="38">
        <v>0</v>
      </c>
      <c r="AX19" s="10">
        <v>0</v>
      </c>
      <c r="AY19" s="11">
        <v>0</v>
      </c>
      <c r="AZ19" s="11">
        <v>0</v>
      </c>
      <c r="BA19" s="43">
        <v>0</v>
      </c>
      <c r="BB19" s="38">
        <v>0</v>
      </c>
      <c r="BC19" s="38">
        <v>0</v>
      </c>
      <c r="BD19" s="38">
        <v>0</v>
      </c>
      <c r="BE19" s="38">
        <v>0</v>
      </c>
      <c r="BF19" s="38">
        <v>0</v>
      </c>
      <c r="BG19" s="38">
        <v>0</v>
      </c>
      <c r="BH19" s="38">
        <v>0</v>
      </c>
      <c r="BI19" s="38">
        <v>0</v>
      </c>
      <c r="BJ19" s="38">
        <v>0</v>
      </c>
      <c r="BK19" s="38">
        <v>0</v>
      </c>
      <c r="BL19" s="38">
        <v>0</v>
      </c>
      <c r="BM19" s="38">
        <v>0</v>
      </c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  <c r="BU19" s="38">
        <v>0</v>
      </c>
      <c r="BV19" s="38">
        <v>0</v>
      </c>
      <c r="BW19" s="38">
        <v>0</v>
      </c>
      <c r="BX19" s="38">
        <v>0</v>
      </c>
      <c r="BY19" s="38">
        <v>0</v>
      </c>
      <c r="BZ19" s="38">
        <v>0</v>
      </c>
      <c r="CA19" s="38">
        <v>0</v>
      </c>
      <c r="CB19" s="38">
        <v>0</v>
      </c>
      <c r="CC19" s="38">
        <v>0</v>
      </c>
      <c r="CD19" s="38">
        <v>0</v>
      </c>
      <c r="CE19" s="38">
        <v>0</v>
      </c>
      <c r="CF19" s="38">
        <v>0</v>
      </c>
      <c r="CG19" s="38">
        <v>0</v>
      </c>
      <c r="CH19" s="38">
        <v>0</v>
      </c>
      <c r="CI19" s="38">
        <v>0</v>
      </c>
      <c r="CJ19" s="38">
        <v>0</v>
      </c>
      <c r="CK19" s="38">
        <v>0</v>
      </c>
      <c r="CL19" s="38">
        <v>0</v>
      </c>
      <c r="CM19" s="38">
        <v>0</v>
      </c>
      <c r="CN19" s="38">
        <v>0</v>
      </c>
      <c r="CO19" s="38">
        <v>0</v>
      </c>
      <c r="CP19" s="38">
        <v>0</v>
      </c>
      <c r="CQ19" s="38">
        <v>0</v>
      </c>
      <c r="CR19" s="38">
        <v>0</v>
      </c>
      <c r="CS19" s="38">
        <v>0</v>
      </c>
      <c r="CT19" s="38">
        <v>0</v>
      </c>
      <c r="CU19" s="38">
        <v>0</v>
      </c>
      <c r="CV19" s="38">
        <v>0</v>
      </c>
      <c r="CW19" s="38">
        <v>0</v>
      </c>
      <c r="CX19" s="38">
        <v>0</v>
      </c>
      <c r="CY19" s="38">
        <v>0</v>
      </c>
      <c r="CZ19" s="38">
        <v>0</v>
      </c>
      <c r="DA19" s="38">
        <v>0</v>
      </c>
      <c r="DB19" s="38">
        <v>0</v>
      </c>
      <c r="DC19" s="38">
        <v>0</v>
      </c>
      <c r="DD19" s="38">
        <v>0</v>
      </c>
      <c r="DE19" s="38">
        <v>0</v>
      </c>
      <c r="DF19" s="10">
        <v>0</v>
      </c>
    </row>
    <row r="20" ht="17.25" customHeight="1" spans="1:110">
      <c r="A20" s="6" t="s">
        <v>111</v>
      </c>
      <c r="B20" s="7"/>
      <c r="C20" s="8" t="s">
        <v>112</v>
      </c>
      <c r="D20" s="38">
        <v>73024</v>
      </c>
      <c r="E20" s="38">
        <v>73024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73024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8">
        <v>0</v>
      </c>
      <c r="AS20" s="38">
        <v>0</v>
      </c>
      <c r="AT20" s="38">
        <v>0</v>
      </c>
      <c r="AU20" s="38">
        <v>0</v>
      </c>
      <c r="AV20" s="38">
        <v>0</v>
      </c>
      <c r="AW20" s="38">
        <v>0</v>
      </c>
      <c r="AX20" s="10">
        <v>0</v>
      </c>
      <c r="AY20" s="11">
        <v>0</v>
      </c>
      <c r="AZ20" s="11">
        <v>0</v>
      </c>
      <c r="BA20" s="43">
        <v>0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  <c r="BG20" s="38">
        <v>0</v>
      </c>
      <c r="BH20" s="38">
        <v>0</v>
      </c>
      <c r="BI20" s="38">
        <v>0</v>
      </c>
      <c r="BJ20" s="38">
        <v>0</v>
      </c>
      <c r="BK20" s="38">
        <v>0</v>
      </c>
      <c r="BL20" s="38">
        <v>0</v>
      </c>
      <c r="BM20" s="38">
        <v>0</v>
      </c>
      <c r="BN20" s="38">
        <v>0</v>
      </c>
      <c r="BO20" s="38">
        <v>0</v>
      </c>
      <c r="BP20" s="38">
        <v>0</v>
      </c>
      <c r="BQ20" s="38">
        <v>0</v>
      </c>
      <c r="BR20" s="38">
        <v>0</v>
      </c>
      <c r="BS20" s="38">
        <v>0</v>
      </c>
      <c r="BT20" s="38">
        <v>0</v>
      </c>
      <c r="BU20" s="38">
        <v>0</v>
      </c>
      <c r="BV20" s="38">
        <v>0</v>
      </c>
      <c r="BW20" s="38">
        <v>0</v>
      </c>
      <c r="BX20" s="38">
        <v>0</v>
      </c>
      <c r="BY20" s="38">
        <v>0</v>
      </c>
      <c r="BZ20" s="38">
        <v>0</v>
      </c>
      <c r="CA20" s="38">
        <v>0</v>
      </c>
      <c r="CB20" s="38">
        <v>0</v>
      </c>
      <c r="CC20" s="38">
        <v>0</v>
      </c>
      <c r="CD20" s="38">
        <v>0</v>
      </c>
      <c r="CE20" s="38">
        <v>0</v>
      </c>
      <c r="CF20" s="38">
        <v>0</v>
      </c>
      <c r="CG20" s="38">
        <v>0</v>
      </c>
      <c r="CH20" s="38">
        <v>0</v>
      </c>
      <c r="CI20" s="38">
        <v>0</v>
      </c>
      <c r="CJ20" s="38">
        <v>0</v>
      </c>
      <c r="CK20" s="38">
        <v>0</v>
      </c>
      <c r="CL20" s="38">
        <v>0</v>
      </c>
      <c r="CM20" s="38">
        <v>0</v>
      </c>
      <c r="CN20" s="38">
        <v>0</v>
      </c>
      <c r="CO20" s="38">
        <v>0</v>
      </c>
      <c r="CP20" s="38">
        <v>0</v>
      </c>
      <c r="CQ20" s="38">
        <v>0</v>
      </c>
      <c r="CR20" s="38">
        <v>0</v>
      </c>
      <c r="CS20" s="38">
        <v>0</v>
      </c>
      <c r="CT20" s="38">
        <v>0</v>
      </c>
      <c r="CU20" s="38">
        <v>0</v>
      </c>
      <c r="CV20" s="38">
        <v>0</v>
      </c>
      <c r="CW20" s="38">
        <v>0</v>
      </c>
      <c r="CX20" s="38">
        <v>0</v>
      </c>
      <c r="CY20" s="38">
        <v>0</v>
      </c>
      <c r="CZ20" s="38">
        <v>0</v>
      </c>
      <c r="DA20" s="38">
        <v>0</v>
      </c>
      <c r="DB20" s="38">
        <v>0</v>
      </c>
      <c r="DC20" s="38">
        <v>0</v>
      </c>
      <c r="DD20" s="38">
        <v>0</v>
      </c>
      <c r="DE20" s="38">
        <v>0</v>
      </c>
      <c r="DF20" s="10">
        <v>0</v>
      </c>
    </row>
    <row r="21" ht="17.25" customHeight="1" spans="1:110">
      <c r="A21" s="6" t="s">
        <v>113</v>
      </c>
      <c r="B21" s="7" t="s">
        <v>86</v>
      </c>
      <c r="C21" s="8" t="s">
        <v>114</v>
      </c>
      <c r="D21" s="38">
        <v>73024</v>
      </c>
      <c r="E21" s="38">
        <v>73024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73024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38">
        <v>0</v>
      </c>
      <c r="AW21" s="38">
        <v>0</v>
      </c>
      <c r="AX21" s="10">
        <v>0</v>
      </c>
      <c r="AY21" s="11">
        <v>0</v>
      </c>
      <c r="AZ21" s="11">
        <v>0</v>
      </c>
      <c r="BA21" s="43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BX21" s="38">
        <v>0</v>
      </c>
      <c r="BY21" s="38">
        <v>0</v>
      </c>
      <c r="BZ21" s="38">
        <v>0</v>
      </c>
      <c r="CA21" s="38">
        <v>0</v>
      </c>
      <c r="CB21" s="38">
        <v>0</v>
      </c>
      <c r="CC21" s="38">
        <v>0</v>
      </c>
      <c r="CD21" s="38">
        <v>0</v>
      </c>
      <c r="CE21" s="38">
        <v>0</v>
      </c>
      <c r="CF21" s="38">
        <v>0</v>
      </c>
      <c r="CG21" s="38">
        <v>0</v>
      </c>
      <c r="CH21" s="38">
        <v>0</v>
      </c>
      <c r="CI21" s="38">
        <v>0</v>
      </c>
      <c r="CJ21" s="38">
        <v>0</v>
      </c>
      <c r="CK21" s="38">
        <v>0</v>
      </c>
      <c r="CL21" s="38">
        <v>0</v>
      </c>
      <c r="CM21" s="38">
        <v>0</v>
      </c>
      <c r="CN21" s="38">
        <v>0</v>
      </c>
      <c r="CO21" s="38">
        <v>0</v>
      </c>
      <c r="CP21" s="38">
        <v>0</v>
      </c>
      <c r="CQ21" s="38">
        <v>0</v>
      </c>
      <c r="CR21" s="38">
        <v>0</v>
      </c>
      <c r="CS21" s="38">
        <v>0</v>
      </c>
      <c r="CT21" s="38">
        <v>0</v>
      </c>
      <c r="CU21" s="38">
        <v>0</v>
      </c>
      <c r="CV21" s="38">
        <v>0</v>
      </c>
      <c r="CW21" s="38">
        <v>0</v>
      </c>
      <c r="CX21" s="38">
        <v>0</v>
      </c>
      <c r="CY21" s="38">
        <v>0</v>
      </c>
      <c r="CZ21" s="38">
        <v>0</v>
      </c>
      <c r="DA21" s="38">
        <v>0</v>
      </c>
      <c r="DB21" s="38">
        <v>0</v>
      </c>
      <c r="DC21" s="38">
        <v>0</v>
      </c>
      <c r="DD21" s="38">
        <v>0</v>
      </c>
      <c r="DE21" s="38">
        <v>0</v>
      </c>
      <c r="DF21" s="10">
        <v>0</v>
      </c>
    </row>
  </sheetData>
  <mergeCells count="1">
    <mergeCell ref="D4:D5"/>
  </mergeCells>
  <pageMargins left="0.75" right="0.75" top="1" bottom="1" header="0.5" footer="0.5"/>
  <pageSetup paperSize="9" scale="90" orientation="landscape" useFirstPageNumber="1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workbookViewId="0">
      <selection activeCell="A1" sqref="A1"/>
    </sheetView>
  </sheetViews>
  <sheetFormatPr defaultColWidth="9.16666666666667" defaultRowHeight="10.8" customHeight="1" outlineLevelCol="6"/>
  <cols>
    <col min="1" max="1" width="13" customWidth="1"/>
    <col min="2" max="2" width="10.3333333333333" customWidth="1"/>
    <col min="3" max="3" width="44.1666666666667" customWidth="1"/>
    <col min="4" max="4" width="25" customWidth="1"/>
    <col min="5" max="5" width="21.3333333333333" customWidth="1"/>
    <col min="6" max="6" width="28.3333333333333" customWidth="1"/>
    <col min="7" max="7" width="13" customWidth="1"/>
    <col min="8" max="8" width="11.6666666666667" customWidth="1"/>
    <col min="9" max="9" width="9.16666666666667" customWidth="1"/>
    <col min="10" max="10" width="8.16666666666667" customWidth="1"/>
    <col min="11" max="17" width="13" customWidth="1"/>
    <col min="18" max="18" width="9.16666666666667" customWidth="1"/>
    <col min="19" max="24" width="13" customWidth="1"/>
    <col min="25" max="25" width="10.6666666666667" customWidth="1"/>
    <col min="26" max="26" width="13" customWidth="1"/>
    <col min="27" max="27" width="10.3333333333333" customWidth="1"/>
    <col min="28" max="257" width="9.16666666666667" customWidth="1"/>
  </cols>
  <sheetData>
    <row r="1" ht="12.75" customHeight="1" spans="6:6">
      <c r="F1" s="1" t="s">
        <v>264</v>
      </c>
    </row>
    <row r="2" ht="21" customHeight="1" spans="1:6">
      <c r="A2" s="2" t="s">
        <v>265</v>
      </c>
      <c r="B2" s="2"/>
      <c r="C2" s="2"/>
      <c r="D2" s="2"/>
      <c r="E2" s="2"/>
      <c r="F2" s="2"/>
    </row>
    <row r="3" ht="13.5" customHeight="1" spans="1:6">
      <c r="A3" s="31" t="s">
        <v>5</v>
      </c>
      <c r="C3" s="32"/>
      <c r="F3" s="1" t="s">
        <v>6</v>
      </c>
    </row>
    <row r="4" ht="19.5" customHeight="1" spans="1:6">
      <c r="A4" s="33" t="s">
        <v>266</v>
      </c>
      <c r="B4" s="34"/>
      <c r="C4" s="35"/>
      <c r="D4" s="36" t="s">
        <v>118</v>
      </c>
      <c r="E4" s="34"/>
      <c r="F4" s="34"/>
    </row>
    <row r="5" ht="34.5" customHeight="1" spans="1:6">
      <c r="A5" s="5" t="s">
        <v>267</v>
      </c>
      <c r="B5" s="5" t="s">
        <v>77</v>
      </c>
      <c r="C5" s="5" t="s">
        <v>268</v>
      </c>
      <c r="D5" s="37" t="s">
        <v>65</v>
      </c>
      <c r="E5" s="5" t="s">
        <v>269</v>
      </c>
      <c r="F5" s="5" t="s">
        <v>270</v>
      </c>
    </row>
    <row r="6" ht="18.75" customHeight="1" spans="1:7">
      <c r="A6" s="6"/>
      <c r="B6" s="7"/>
      <c r="C6" s="8" t="s">
        <v>65</v>
      </c>
      <c r="D6" s="38">
        <v>628736</v>
      </c>
      <c r="E6" s="10">
        <v>569163</v>
      </c>
      <c r="F6" s="11">
        <v>59573</v>
      </c>
      <c r="G6">
        <v>0</v>
      </c>
    </row>
    <row r="7" ht="18.75" customHeight="1" spans="1:7">
      <c r="A7" s="6" t="s">
        <v>86</v>
      </c>
      <c r="B7" s="7"/>
      <c r="C7" s="8" t="s">
        <v>0</v>
      </c>
      <c r="D7" s="38">
        <v>628736</v>
      </c>
      <c r="E7" s="10">
        <v>569163</v>
      </c>
      <c r="F7" s="11">
        <v>59573</v>
      </c>
      <c r="G7">
        <v>0</v>
      </c>
    </row>
    <row r="8" ht="18.75" customHeight="1" spans="1:7">
      <c r="A8" s="6" t="s">
        <v>271</v>
      </c>
      <c r="B8" s="7"/>
      <c r="C8" s="8" t="s">
        <v>272</v>
      </c>
      <c r="D8" s="38">
        <v>561963</v>
      </c>
      <c r="E8" s="10">
        <v>561963</v>
      </c>
      <c r="F8" s="11">
        <v>0</v>
      </c>
      <c r="G8">
        <v>0</v>
      </c>
    </row>
    <row r="9" ht="18.75" customHeight="1" spans="1:7">
      <c r="A9" s="6" t="s">
        <v>273</v>
      </c>
      <c r="B9" s="7" t="s">
        <v>86</v>
      </c>
      <c r="C9" s="8" t="s">
        <v>274</v>
      </c>
      <c r="D9" s="38">
        <v>187308</v>
      </c>
      <c r="E9" s="10">
        <v>187308</v>
      </c>
      <c r="F9" s="11">
        <v>0</v>
      </c>
      <c r="G9">
        <v>0</v>
      </c>
    </row>
    <row r="10" ht="18.75" customHeight="1" spans="1:7">
      <c r="A10" s="6" t="s">
        <v>275</v>
      </c>
      <c r="B10" s="7" t="s">
        <v>86</v>
      </c>
      <c r="C10" s="8" t="s">
        <v>276</v>
      </c>
      <c r="D10" s="38">
        <v>153444</v>
      </c>
      <c r="E10" s="10">
        <v>153444</v>
      </c>
      <c r="F10" s="11">
        <v>0</v>
      </c>
      <c r="G10">
        <v>0</v>
      </c>
    </row>
    <row r="11" ht="18.75" customHeight="1" spans="1:7">
      <c r="A11" s="6" t="s">
        <v>277</v>
      </c>
      <c r="B11" s="7" t="s">
        <v>86</v>
      </c>
      <c r="C11" s="8" t="s">
        <v>278</v>
      </c>
      <c r="D11" s="38">
        <v>46887</v>
      </c>
      <c r="E11" s="10">
        <v>46887</v>
      </c>
      <c r="F11" s="11">
        <v>0</v>
      </c>
      <c r="G11">
        <v>0</v>
      </c>
    </row>
    <row r="12" ht="18.75" customHeight="1" spans="1:7">
      <c r="A12" s="6" t="s">
        <v>279</v>
      </c>
      <c r="B12" s="7" t="s">
        <v>86</v>
      </c>
      <c r="C12" s="8" t="s">
        <v>280</v>
      </c>
      <c r="D12" s="38">
        <v>62023</v>
      </c>
      <c r="E12" s="10">
        <v>62023</v>
      </c>
      <c r="F12" s="11">
        <v>0</v>
      </c>
      <c r="G12">
        <v>0</v>
      </c>
    </row>
    <row r="13" ht="18.75" customHeight="1" spans="1:7">
      <c r="A13" s="6" t="s">
        <v>281</v>
      </c>
      <c r="B13" s="7" t="s">
        <v>86</v>
      </c>
      <c r="C13" s="8" t="s">
        <v>282</v>
      </c>
      <c r="D13" s="38">
        <v>29849</v>
      </c>
      <c r="E13" s="10">
        <v>29849</v>
      </c>
      <c r="F13" s="11">
        <v>0</v>
      </c>
      <c r="G13">
        <v>0</v>
      </c>
    </row>
    <row r="14" ht="18.75" customHeight="1" spans="1:7">
      <c r="A14" s="6" t="s">
        <v>283</v>
      </c>
      <c r="B14" s="7" t="s">
        <v>86</v>
      </c>
      <c r="C14" s="8" t="s">
        <v>284</v>
      </c>
      <c r="D14" s="38">
        <v>4000</v>
      </c>
      <c r="E14" s="10">
        <v>4000</v>
      </c>
      <c r="F14" s="11">
        <v>0</v>
      </c>
      <c r="G14">
        <v>0</v>
      </c>
    </row>
    <row r="15" ht="18.75" customHeight="1" spans="1:7">
      <c r="A15" s="6" t="s">
        <v>285</v>
      </c>
      <c r="B15" s="7" t="s">
        <v>86</v>
      </c>
      <c r="C15" s="8" t="s">
        <v>286</v>
      </c>
      <c r="D15" s="38">
        <v>5428</v>
      </c>
      <c r="E15" s="10">
        <v>5428</v>
      </c>
      <c r="F15" s="11">
        <v>0</v>
      </c>
      <c r="G15">
        <v>0</v>
      </c>
    </row>
    <row r="16" ht="18.75" customHeight="1" spans="1:7">
      <c r="A16" s="6" t="s">
        <v>287</v>
      </c>
      <c r="B16" s="7" t="s">
        <v>86</v>
      </c>
      <c r="C16" s="8" t="s">
        <v>288</v>
      </c>
      <c r="D16" s="38">
        <v>73024</v>
      </c>
      <c r="E16" s="10">
        <v>73024</v>
      </c>
      <c r="F16" s="11">
        <v>0</v>
      </c>
      <c r="G16">
        <v>0</v>
      </c>
    </row>
    <row r="17" ht="18.75" customHeight="1" spans="1:7">
      <c r="A17" s="6" t="s">
        <v>289</v>
      </c>
      <c r="B17" s="7"/>
      <c r="C17" s="8" t="s">
        <v>290</v>
      </c>
      <c r="D17" s="38">
        <v>59573</v>
      </c>
      <c r="E17" s="10">
        <v>0</v>
      </c>
      <c r="F17" s="11">
        <v>59573</v>
      </c>
      <c r="G17">
        <v>0</v>
      </c>
    </row>
    <row r="18" ht="18.75" customHeight="1" spans="1:7">
      <c r="A18" s="6" t="s">
        <v>291</v>
      </c>
      <c r="B18" s="7" t="s">
        <v>86</v>
      </c>
      <c r="C18" s="8" t="s">
        <v>292</v>
      </c>
      <c r="D18" s="38">
        <v>4500</v>
      </c>
      <c r="E18" s="10">
        <v>0</v>
      </c>
      <c r="F18" s="11">
        <v>4500</v>
      </c>
      <c r="G18">
        <v>0</v>
      </c>
    </row>
    <row r="19" ht="18.75" customHeight="1" spans="1:7">
      <c r="A19" s="6" t="s">
        <v>293</v>
      </c>
      <c r="B19" s="7" t="s">
        <v>86</v>
      </c>
      <c r="C19" s="8" t="s">
        <v>294</v>
      </c>
      <c r="D19" s="38">
        <v>1750</v>
      </c>
      <c r="E19" s="10">
        <v>0</v>
      </c>
      <c r="F19" s="11">
        <v>1750</v>
      </c>
      <c r="G19">
        <v>0</v>
      </c>
    </row>
    <row r="20" ht="18.75" customHeight="1" spans="1:7">
      <c r="A20" s="6" t="s">
        <v>295</v>
      </c>
      <c r="B20" s="7" t="s">
        <v>86</v>
      </c>
      <c r="C20" s="8" t="s">
        <v>296</v>
      </c>
      <c r="D20" s="38">
        <v>2250</v>
      </c>
      <c r="E20" s="10">
        <v>0</v>
      </c>
      <c r="F20" s="11">
        <v>2250</v>
      </c>
      <c r="G20">
        <v>0</v>
      </c>
    </row>
    <row r="21" ht="18.75" customHeight="1" spans="1:7">
      <c r="A21" s="6" t="s">
        <v>297</v>
      </c>
      <c r="B21" s="7" t="s">
        <v>86</v>
      </c>
      <c r="C21" s="8" t="s">
        <v>298</v>
      </c>
      <c r="D21" s="38">
        <v>2400</v>
      </c>
      <c r="E21" s="10">
        <v>0</v>
      </c>
      <c r="F21" s="11">
        <v>2400</v>
      </c>
      <c r="G21">
        <v>0</v>
      </c>
    </row>
    <row r="22" ht="18.75" customHeight="1" spans="1:7">
      <c r="A22" s="6" t="s">
        <v>299</v>
      </c>
      <c r="B22" s="7" t="s">
        <v>86</v>
      </c>
      <c r="C22" s="8" t="s">
        <v>300</v>
      </c>
      <c r="D22" s="38">
        <v>11500</v>
      </c>
      <c r="E22" s="10">
        <v>0</v>
      </c>
      <c r="F22" s="11">
        <v>11500</v>
      </c>
      <c r="G22">
        <v>0</v>
      </c>
    </row>
    <row r="23" ht="18.75" customHeight="1" spans="1:7">
      <c r="A23" s="6" t="s">
        <v>301</v>
      </c>
      <c r="B23" s="7" t="s">
        <v>86</v>
      </c>
      <c r="C23" s="8" t="s">
        <v>302</v>
      </c>
      <c r="D23" s="38">
        <v>1200</v>
      </c>
      <c r="E23" s="10">
        <v>0</v>
      </c>
      <c r="F23" s="11">
        <v>1200</v>
      </c>
      <c r="G23">
        <v>0</v>
      </c>
    </row>
    <row r="24" ht="18.75" customHeight="1" spans="1:7">
      <c r="A24" s="6" t="s">
        <v>303</v>
      </c>
      <c r="B24" s="7" t="s">
        <v>86</v>
      </c>
      <c r="C24" s="8" t="s">
        <v>304</v>
      </c>
      <c r="D24" s="38">
        <v>12718</v>
      </c>
      <c r="E24" s="10">
        <v>0</v>
      </c>
      <c r="F24" s="11">
        <v>12718</v>
      </c>
      <c r="G24">
        <v>0</v>
      </c>
    </row>
    <row r="25" ht="18.75" customHeight="1" spans="1:7">
      <c r="A25" s="6" t="s">
        <v>305</v>
      </c>
      <c r="B25" s="7" t="s">
        <v>86</v>
      </c>
      <c r="C25" s="8" t="s">
        <v>306</v>
      </c>
      <c r="D25" s="38">
        <v>882</v>
      </c>
      <c r="E25" s="10">
        <v>0</v>
      </c>
      <c r="F25" s="11">
        <v>882</v>
      </c>
      <c r="G25">
        <v>0</v>
      </c>
    </row>
    <row r="26" ht="18.75" customHeight="1" spans="1:7">
      <c r="A26" s="6" t="s">
        <v>307</v>
      </c>
      <c r="B26" s="7" t="s">
        <v>86</v>
      </c>
      <c r="C26" s="8" t="s">
        <v>308</v>
      </c>
      <c r="D26" s="38">
        <v>7753</v>
      </c>
      <c r="E26" s="10">
        <v>0</v>
      </c>
      <c r="F26" s="11">
        <v>7753</v>
      </c>
      <c r="G26">
        <v>0</v>
      </c>
    </row>
    <row r="27" ht="18.75" customHeight="1" spans="1:7">
      <c r="A27" s="6" t="s">
        <v>309</v>
      </c>
      <c r="B27" s="7" t="s">
        <v>86</v>
      </c>
      <c r="C27" s="8" t="s">
        <v>310</v>
      </c>
      <c r="D27" s="38">
        <v>5620</v>
      </c>
      <c r="E27" s="10">
        <v>0</v>
      </c>
      <c r="F27" s="11">
        <v>5620</v>
      </c>
      <c r="G27">
        <v>0</v>
      </c>
    </row>
    <row r="28" ht="18.75" customHeight="1" spans="1:7">
      <c r="A28" s="6" t="s">
        <v>311</v>
      </c>
      <c r="B28" s="7" t="s">
        <v>86</v>
      </c>
      <c r="C28" s="8" t="s">
        <v>312</v>
      </c>
      <c r="D28" s="38">
        <v>9000</v>
      </c>
      <c r="E28" s="10">
        <v>0</v>
      </c>
      <c r="F28" s="11">
        <v>9000</v>
      </c>
      <c r="G28">
        <v>0</v>
      </c>
    </row>
    <row r="29" ht="18.75" customHeight="1" spans="1:7">
      <c r="A29" s="6" t="s">
        <v>313</v>
      </c>
      <c r="B29" s="7"/>
      <c r="C29" s="8" t="s">
        <v>314</v>
      </c>
      <c r="D29" s="38">
        <v>7200</v>
      </c>
      <c r="E29" s="10">
        <v>7200</v>
      </c>
      <c r="F29" s="11">
        <v>0</v>
      </c>
      <c r="G29">
        <v>0</v>
      </c>
    </row>
    <row r="30" ht="18.75" customHeight="1" spans="1:7">
      <c r="A30" s="6" t="s">
        <v>315</v>
      </c>
      <c r="B30" s="7" t="s">
        <v>86</v>
      </c>
      <c r="C30" s="8" t="s">
        <v>316</v>
      </c>
      <c r="D30" s="38">
        <v>7200</v>
      </c>
      <c r="E30" s="10">
        <v>7200</v>
      </c>
      <c r="F30" s="11">
        <v>0</v>
      </c>
      <c r="G30">
        <v>0</v>
      </c>
    </row>
    <row r="36"/>
  </sheetData>
  <pageMargins left="0.75" right="0.75" top="1" bottom="1" header="0.5" footer="0.5"/>
  <pageSetup paperSize="9" scale="9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showGridLines="0" showZeros="0" workbookViewId="0">
      <selection activeCell="A1" sqref="A1"/>
    </sheetView>
  </sheetViews>
  <sheetFormatPr defaultColWidth="9.16666666666667" defaultRowHeight="12.75" customHeight="1" outlineLevelRow="4" outlineLevelCol="4"/>
  <cols>
    <col min="1" max="1" width="14.8333333333333" customWidth="1"/>
    <col min="2" max="2" width="12.6666666666667" customWidth="1"/>
    <col min="3" max="3" width="64.5" customWidth="1"/>
    <col min="4" max="4" width="88.3333333333333" customWidth="1"/>
    <col min="5" max="5" width="25.3333333333333" customWidth="1"/>
    <col min="6" max="6" width="13" customWidth="1"/>
    <col min="7" max="14" width="10.3333333333333" customWidth="1"/>
    <col min="15" max="16" width="13" customWidth="1"/>
    <col min="17" max="17" width="10" customWidth="1"/>
    <col min="18" max="26" width="13" customWidth="1"/>
    <col min="27" max="27" width="14" customWidth="1"/>
    <col min="28" max="45" width="13" customWidth="1"/>
    <col min="46" max="257" width="9.16666666666667" customWidth="1"/>
  </cols>
  <sheetData>
    <row r="1" ht="14.25" customHeight="1" spans="5:5">
      <c r="E1" s="1" t="s">
        <v>317</v>
      </c>
    </row>
    <row r="2" ht="21" customHeight="1" spans="1:5">
      <c r="A2" s="2" t="s">
        <v>318</v>
      </c>
      <c r="B2" s="2"/>
      <c r="C2" s="2"/>
      <c r="D2" s="2"/>
      <c r="E2" s="2"/>
    </row>
    <row r="3" customHeight="1" spans="1:5">
      <c r="A3" s="29" t="s">
        <v>5</v>
      </c>
      <c r="C3" s="3"/>
      <c r="D3" s="30"/>
      <c r="E3" s="1" t="s">
        <v>6</v>
      </c>
    </row>
    <row r="4" ht="30" customHeight="1" spans="1:5">
      <c r="A4" s="5" t="s">
        <v>76</v>
      </c>
      <c r="B4" s="5" t="s">
        <v>77</v>
      </c>
      <c r="C4" s="5" t="s">
        <v>78</v>
      </c>
      <c r="D4" s="5" t="s">
        <v>319</v>
      </c>
      <c r="E4" s="5" t="s">
        <v>79</v>
      </c>
    </row>
    <row r="5" ht="16.5" customHeight="1" spans="1:5">
      <c r="A5" s="6"/>
      <c r="B5" s="7"/>
      <c r="C5" s="8"/>
      <c r="D5" s="9"/>
      <c r="E5" s="10"/>
    </row>
  </sheetData>
  <pageMargins left="0.75" right="0.75" top="1" bottom="1" header="0.5" footer="0.5"/>
  <pageSetup paperSize="9" scale="9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tabSelected="1" workbookViewId="0">
      <selection activeCell="G16" sqref="G16"/>
    </sheetView>
  </sheetViews>
  <sheetFormatPr defaultColWidth="9.16666666666667" defaultRowHeight="12.75" customHeight="1" outlineLevelRow="7" outlineLevelCol="7"/>
  <cols>
    <col min="1" max="1" width="9.16666666666667" customWidth="1"/>
    <col min="2" max="2" width="36.6666666666667" customWidth="1"/>
    <col min="3" max="8" width="17.6666666666667" customWidth="1"/>
    <col min="9" max="257" width="9.16666666666667" customWidth="1"/>
  </cols>
  <sheetData>
    <row r="1" s="12" customFormat="1" customHeight="1" spans="8:8">
      <c r="H1" s="13" t="s">
        <v>320</v>
      </c>
    </row>
    <row r="2" s="12" customFormat="1" ht="17.25" customHeight="1" spans="1:8">
      <c r="A2" s="14" t="s">
        <v>321</v>
      </c>
      <c r="B2" s="15"/>
      <c r="C2" s="15"/>
      <c r="D2" s="15"/>
      <c r="E2" s="15"/>
      <c r="F2" s="15"/>
      <c r="G2" s="15"/>
      <c r="H2" s="15"/>
    </row>
    <row r="3" s="12" customFormat="1" customHeight="1" spans="1:8">
      <c r="A3" s="16" t="s">
        <v>5</v>
      </c>
      <c r="B3" s="16"/>
      <c r="C3" s="12"/>
      <c r="D3" s="12"/>
      <c r="E3" s="12"/>
      <c r="F3" s="12"/>
      <c r="G3" s="12"/>
      <c r="H3" s="13" t="s">
        <v>6</v>
      </c>
    </row>
    <row r="4" s="12" customFormat="1" ht="14.25" customHeight="1" spans="1:8">
      <c r="A4" s="17" t="s">
        <v>77</v>
      </c>
      <c r="B4" s="17" t="s">
        <v>322</v>
      </c>
      <c r="C4" s="18" t="s">
        <v>323</v>
      </c>
      <c r="D4" s="19"/>
      <c r="E4" s="18"/>
      <c r="F4" s="18"/>
      <c r="G4" s="18"/>
      <c r="H4" s="18"/>
    </row>
    <row r="5" s="12" customFormat="1" ht="13.5" customHeight="1" spans="1:8">
      <c r="A5" s="17"/>
      <c r="B5" s="17"/>
      <c r="C5" s="20" t="s">
        <v>65</v>
      </c>
      <c r="D5" s="17" t="s">
        <v>324</v>
      </c>
      <c r="E5" s="21" t="s">
        <v>325</v>
      </c>
      <c r="F5" s="21"/>
      <c r="G5" s="21"/>
      <c r="H5" s="17" t="s">
        <v>210</v>
      </c>
    </row>
    <row r="6" s="12" customFormat="1" ht="25.5" customHeight="1" spans="1:8">
      <c r="A6" s="22"/>
      <c r="B6" s="22"/>
      <c r="C6" s="23"/>
      <c r="D6" s="22"/>
      <c r="E6" s="24" t="s">
        <v>81</v>
      </c>
      <c r="F6" s="24" t="s">
        <v>326</v>
      </c>
      <c r="G6" s="24" t="s">
        <v>327</v>
      </c>
      <c r="H6" s="22"/>
    </row>
    <row r="7" s="12" customFormat="1" ht="19.5" customHeight="1" spans="1:8">
      <c r="A7" s="25"/>
      <c r="B7" s="25" t="s">
        <v>65</v>
      </c>
      <c r="C7" s="26">
        <v>882</v>
      </c>
      <c r="D7" s="27">
        <v>0</v>
      </c>
      <c r="E7" s="26">
        <v>0</v>
      </c>
      <c r="F7" s="27">
        <v>0</v>
      </c>
      <c r="G7" s="26">
        <v>0</v>
      </c>
      <c r="H7" s="28">
        <v>882</v>
      </c>
    </row>
    <row r="8" s="12" customFormat="1" ht="19.5" customHeight="1" spans="1:8">
      <c r="A8" s="25" t="s">
        <v>86</v>
      </c>
      <c r="B8" s="25" t="s">
        <v>0</v>
      </c>
      <c r="C8" s="26">
        <v>882</v>
      </c>
      <c r="D8" s="27">
        <v>0</v>
      </c>
      <c r="E8" s="26">
        <v>0</v>
      </c>
      <c r="F8" s="27">
        <v>0</v>
      </c>
      <c r="G8" s="26">
        <v>0</v>
      </c>
      <c r="H8" s="28">
        <v>882</v>
      </c>
    </row>
  </sheetData>
  <mergeCells count="6">
    <mergeCell ref="A3:B3"/>
    <mergeCell ref="A4:A6"/>
    <mergeCell ref="B4:B6"/>
    <mergeCell ref="C5:C6"/>
    <mergeCell ref="D5:D6"/>
    <mergeCell ref="H5:H6"/>
  </mergeCells>
  <pageMargins left="0.75" right="0.75" top="1" bottom="1" header="0.5" footer="0.5"/>
  <pageSetup paperSize="9" scale="9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收支总表01</vt:lpstr>
      <vt:lpstr>收入总表02</vt:lpstr>
      <vt:lpstr>支出总表03</vt:lpstr>
      <vt:lpstr>财政拨款收支预算总表04</vt:lpstr>
      <vt:lpstr>一般公共预算支出预算表05</vt:lpstr>
      <vt:lpstr>一般公共预算基本支出预算表06</vt:lpstr>
      <vt:lpstr>一般公共预算项目支出预算表07</vt:lpstr>
      <vt:lpstr>一般公共预算三公经费预算表08</vt:lpstr>
      <vt:lpstr>政府性基金支出预算表09</vt:lpstr>
      <vt:lpstr>政府性基金预算三公经费预算表10</vt:lpstr>
      <vt:lpstr>国有资本经营预算支出预算表11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2021-02-26T09:00:00Z</dcterms:created>
  <dcterms:modified xsi:type="dcterms:W3CDTF">2024-12-25T10:10:07Z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