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tabRatio="743" firstSheet="29" activeTab="31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支出预算表" sheetId="11" r:id="rId11"/>
    <sheet name="4-1政府性基金预算“三公”经费支出预算表" sheetId="12" r:id="rId12"/>
    <sheet name="5国有资本经营预算支出预算表" sheetId="13" r:id="rId13"/>
    <sheet name="6-1部门预算项目支出绩效目标表—2023年自然资源和规划管理" sheetId="14" r:id="rId14"/>
    <sheet name="6-2部门预算项目支出绩效目标表—地质灾害防治特种车辆购置资金" sheetId="22" r:id="rId15"/>
    <sheet name="6-3部门预算项目支出绩效目标表—生态修复规划编制服务项目" sheetId="17" r:id="rId16"/>
    <sheet name="6-4部门预算项目支出绩效目标表—2022年底未支付地质灾害防" sheetId="23" r:id="rId17"/>
    <sheet name="6-5部门预算项目支出绩效目标表—2021年以前地质灾害综合治" sheetId="29" r:id="rId18"/>
    <sheet name="6-6部门预算项目支出绩效目标表—2022年自然资源执法工作经" sheetId="31" r:id="rId19"/>
    <sheet name="6-7部门预算项目支出绩效目标表—2022年自然资源出让前期工" sheetId="33" r:id="rId20"/>
    <sheet name="6-8部门预算项目支出绩效目标表—国土空间生态修复规划编制" sheetId="32" r:id="rId21"/>
    <sheet name="6-9部门预算项目支出绩效目标表—红格南钒钛磁铁矿出让前期工作" sheetId="30" r:id="rId22"/>
    <sheet name="6-10部门预算项目支出绩效目标表—征地片区综合地价制定工作经" sheetId="28" r:id="rId23"/>
    <sheet name="6-11部门预算项目支出绩效目标表—和爱乡土地整理项目" sheetId="27" r:id="rId24"/>
    <sheet name="6-12部门预算项目支出绩效目标表—2022年国土空间规划工作" sheetId="26" r:id="rId25"/>
    <sheet name="6-13部门预算项目支出绩效目标表—谜塘村丁家湾滑坡排危除险" sheetId="24" r:id="rId26"/>
    <sheet name="6-14部门预算项目支出绩效目标表—房地一体和建设用地确权" sheetId="25" r:id="rId27"/>
    <sheet name="6-15部门预算项目支出绩效目标表—国富丽景公司合同纠纷" sheetId="19" r:id="rId28"/>
    <sheet name="6-16部门预算项目支出绩效目标表—林权不动产统一登记数据整合" sheetId="21" r:id="rId29"/>
    <sheet name="6-17部门预算项目支出绩效目标表—矿业权出让收益基准价制定" sheetId="20" r:id="rId30"/>
    <sheet name="6-18部门预算项目支出绩效目标表—矿产资源规划编制" sheetId="18" r:id="rId31"/>
    <sheet name="7部门整体支出绩效目标表" sheetId="15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<sst xmlns="http://schemas.openxmlformats.org/spreadsheetml/2006/main" count="1618" uniqueCount="532">
  <si>
    <t>盐边县自然资源和规划局</t>
  </si>
  <si>
    <t>2023年部门预算</t>
  </si>
  <si>
    <t>2023 年 03 月 01 日</t>
  </si>
  <si>
    <t xml:space="preserve">
表1</t>
  </si>
  <si>
    <t xml:space="preserve"> </t>
  </si>
  <si>
    <t>部门收支总表</t>
  </si>
  <si>
    <t>部门：盐边县自然资源和规划局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</si>
  <si>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</si>
  <si>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</si>
  <si>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</si>
  <si>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</si>
  <si>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</si>
  <si>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</si>
  <si>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</si>
  <si>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</si>
  <si>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</si>
  <si>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</si>
  <si>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</si>
  <si>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</si>
  <si>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</si>
  <si>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</si>
  <si>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</si>
  <si>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</si>
  <si>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</si>
  <si>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</si>
  <si>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</si>
  <si>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</si>
  <si>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</si>
  <si>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</si>
  <si>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</si>
  <si>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</si>
  <si>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</si>
  <si>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</si>
  <si>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</si>
  <si>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</si>
  <si>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</si>
  <si>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</si>
  <si>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</si>
  <si>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</si>
  <si>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</si>
  <si>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</si>
  <si>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</si>
  <si>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</si>
  <si>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</si>
  <si>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</si>
  <si>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</si>
  <si>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</si>
  <si>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</si>
  <si>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t>三十、抗疫特别国债安排的支出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</si>
  <si>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</si>
  <si>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</si>
  <si>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</si>
  <si>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</si>
  <si>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</si>
  <si>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</si>
  <si>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</si>
  <si>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</si>
  <si>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</si>
  <si>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</si>
  <si>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</si>
  <si>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</si>
  <si>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</si>
  <si>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</si>
  <si>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</si>
  <si>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</si>
  <si>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</si>
  <si>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</si>
  <si>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</si>
  <si>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</si>
  <si>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</si>
  <si>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</si>
  <si>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</si>
  <si>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</si>
  <si>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</si>
  <si>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408001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</si>
  <si>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</si>
  <si>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</si>
  <si>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</si>
  <si>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</si>
  <si>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</si>
  <si>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</si>
  <si>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</si>
  <si>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</si>
  <si>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</si>
  <si>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</si>
  <si>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</si>
  <si>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</si>
  <si>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</si>
  <si>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</si>
  <si>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</si>
  <si>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</si>
  <si>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</si>
  <si>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210</t>
  </si>
  <si>
    <t>11</t>
  </si>
  <si>
    <t>行政单位医疗</t>
  </si>
  <si>
    <t>事业单位医疗</t>
  </si>
  <si>
    <t>03</t>
  </si>
  <si>
    <t>公务员医疗补助</t>
  </si>
  <si>
    <t>99</t>
  </si>
  <si>
    <t>其他行政事业单位医疗支出</t>
  </si>
  <si>
    <t>212</t>
  </si>
  <si>
    <t>08</t>
  </si>
  <si>
    <t>土地开发支出</t>
  </si>
  <si>
    <t>其他国有土地使用权出让收入安排的支出</t>
  </si>
  <si>
    <t>213</t>
  </si>
  <si>
    <t>其他农林水支出</t>
  </si>
  <si>
    <t>220</t>
  </si>
  <si>
    <t>行政运行</t>
  </si>
  <si>
    <t>一般行政管理事务</t>
  </si>
  <si>
    <t>04</t>
  </si>
  <si>
    <t>自然资源规划及管理</t>
  </si>
  <si>
    <t>06</t>
  </si>
  <si>
    <t>自然资源利用与保护</t>
  </si>
  <si>
    <t>09</t>
  </si>
  <si>
    <t>自然资源调查与确权登记</t>
  </si>
  <si>
    <t>13</t>
  </si>
  <si>
    <t>地质矿产资源与环境调查</t>
  </si>
  <si>
    <t>14</t>
  </si>
  <si>
    <t>地质勘查与矿产资源管理</t>
  </si>
  <si>
    <t>50</t>
  </si>
  <si>
    <t>事业运行</t>
  </si>
  <si>
    <t>其他自然资源事务支出</t>
  </si>
  <si>
    <t>221</t>
  </si>
  <si>
    <t>住房公积金</t>
  </si>
  <si>
    <t>224</t>
  </si>
  <si>
    <t>地质灾害防治</t>
  </si>
  <si>
    <t>其他自然灾害防治支出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</si>
  <si>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</si>
  <si>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</si>
  <si>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</si>
  <si>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</si>
  <si>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</si>
  <si>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</si>
  <si>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</si>
  <si>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</si>
  <si>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</si>
  <si>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</si>
  <si>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</si>
  <si>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</si>
  <si>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</si>
  <si>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</si>
  <si>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</si>
  <si>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</si>
  <si>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</si>
  <si>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</si>
  <si>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</si>
  <si>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</si>
  <si>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</si>
  <si>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</si>
  <si>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</si>
  <si>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</si>
  <si>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</si>
  <si>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</si>
  <si>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</si>
  <si>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</si>
  <si>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</si>
  <si>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</si>
  <si>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</si>
  <si>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</si>
  <si>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</si>
  <si>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</si>
  <si>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</si>
  <si>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</si>
  <si>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</si>
  <si>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</si>
  <si>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</si>
  <si>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</si>
  <si>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</si>
  <si>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</si>
  <si>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</si>
  <si>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</si>
  <si>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</si>
  <si>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</si>
  <si>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</si>
  <si>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</si>
  <si>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</si>
  <si>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</si>
  <si>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</si>
  <si>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</si>
  <si>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</si>
  <si>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</si>
  <si>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</si>
  <si>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</si>
  <si>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</si>
  <si>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</si>
  <si>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</si>
  <si>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</si>
  <si>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</si>
  <si>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</si>
  <si>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</si>
  <si>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医疗费</t>
  </si>
  <si>
    <t>其他工资福利支出</t>
  </si>
  <si>
    <t>302</t>
  </si>
  <si>
    <t>办公费</t>
  </si>
  <si>
    <t>水费</t>
  </si>
  <si>
    <t>电费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</si>
  <si>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</si>
  <si>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</si>
  <si>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</si>
  <si>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</si>
  <si>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</si>
  <si>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</si>
  <si>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</si>
  <si>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</si>
  <si>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</si>
  <si>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</si>
  <si>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</si>
  <si>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</si>
  <si>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</si>
  <si>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</si>
  <si>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</si>
  <si>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</si>
  <si>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</si>
  <si>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</si>
  <si>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</si>
  <si>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</si>
  <si>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</si>
  <si>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</si>
  <si>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310</t>
  </si>
  <si>
    <t>其他资本性支出</t>
  </si>
  <si>
    <t>表3</t>
  </si>
  <si>
    <t>一般公共预算支出预算表</t>
  </si>
  <si>
    <t>部门： 盐边县自然资源和规划局</t>
  </si>
  <si>
    <t>当年财政拨款安排</t>
  </si>
  <si>
    <t>表3-1</t>
  </si>
  <si>
    <t>一般公共预算基本支出预算表</t>
  </si>
  <si>
    <t>人员经费</t>
  </si>
  <si>
    <t>公用经费</t>
  </si>
  <si>
    <t>单位编码</t>
  </si>
  <si>
    <t>政府经济分类科目名称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</si>
  <si>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</si>
  <si>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</si>
  <si>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</si>
  <si>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</si>
  <si>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</si>
  <si>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</si>
  <si>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</si>
  <si>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</si>
  <si>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</si>
  <si>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</si>
  <si>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</si>
  <si>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</si>
  <si>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</si>
  <si>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</si>
  <si>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</si>
  <si>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</si>
  <si>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</si>
  <si>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</si>
  <si>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</si>
  <si>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</si>
  <si>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部门预算项目支出绩效目标表</t>
  </si>
  <si>
    <t>（2023年度）</t>
  </si>
  <si>
    <t xml:space="preserve">项目名称 </t>
  </si>
  <si>
    <t>2023年自然资源和规划管理工作经费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</si>
  <si>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</si>
  <si>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</si>
  <si>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</si>
  <si>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</si>
  <si>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</si>
  <si>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</si>
  <si>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</si>
  <si>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    完成2023年自然资源和规划管理工作目标任务，同时为各项专项工作提供有力的基础保障。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</si>
  <si>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</si>
  <si>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</si>
  <si>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</si>
  <si>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</si>
  <si>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</si>
  <si>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</si>
  <si>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</si>
  <si>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>地质灾害汛期培训</t>
  </si>
  <si>
    <t>分南、北片区每年度开展地质灾害汛期应急安全知识宣传培训、实地演练各1次</t>
  </si>
  <si>
    <t>拟出让矿权</t>
  </si>
  <si>
    <t>4宗</t>
  </si>
  <si>
    <t>自然资源各项网络专线数量</t>
  </si>
  <si>
    <t>3条</t>
  </si>
  <si>
    <t>地质灾害汛期巡查</t>
  </si>
  <si>
    <t>3次</t>
  </si>
  <si>
    <t>质量指标</t>
  </si>
  <si>
    <t>各项工作开展及完成目标任务情况</t>
  </si>
  <si>
    <t>较好</t>
  </si>
  <si>
    <t xml:space="preserve">时效指标 </t>
  </si>
  <si>
    <t>预算费用跨度</t>
  </si>
  <si>
    <t>2023年1月-12月</t>
  </si>
  <si>
    <t>效益指标</t>
  </si>
  <si>
    <t>经济效益指标</t>
  </si>
  <si>
    <t>减少地质灾害导致的财产、人员损伤，提高地方财政收入情况</t>
  </si>
  <si>
    <t>成本指标</t>
  </si>
  <si>
    <t>经济成本指标</t>
  </si>
  <si>
    <t>自然资源和规划管理相关费用支出，含地灾防治、资源出让、用途管制、空间规划、耕地保护、土地开发、自然资源执法、编外人员劳务费用等</t>
  </si>
  <si>
    <t>400万元</t>
  </si>
  <si>
    <t>满意度指标</t>
  </si>
  <si>
    <t>服务对象满意度指标</t>
  </si>
  <si>
    <t>服务对象满意度</t>
  </si>
  <si>
    <t>≧95</t>
  </si>
  <si>
    <t>表6-2</t>
  </si>
  <si>
    <t>地质灾害防治特种车辆购置资金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</si>
  <si>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有效提升地质灾害综合防治应急响应能力。</t>
    </r>
  </si>
  <si>
    <t>购置车辆数</t>
  </si>
  <si>
    <t>16台</t>
  </si>
  <si>
    <t>达到预定车辆参数情况</t>
  </si>
  <si>
    <t>≥98%</t>
  </si>
  <si>
    <t>完成时限</t>
  </si>
  <si>
    <t>按计划完成采购</t>
  </si>
  <si>
    <t>可持续影响指标</t>
  </si>
  <si>
    <t>有效提升地质灾害应急响应能力</t>
  </si>
  <si>
    <t>良好</t>
  </si>
  <si>
    <t>单车采购成本</t>
  </si>
  <si>
    <t>≤40万元</t>
  </si>
  <si>
    <t>表6-3</t>
  </si>
  <si>
    <t>生态修复规划编制服务项目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</si>
  <si>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通过项目验收，完成目标任务，顺利移交乡镇</t>
    </r>
  </si>
  <si>
    <t xml:space="preserve">二级     指标 </t>
  </si>
  <si>
    <t xml:space="preserve">数量     指标 </t>
  </si>
  <si>
    <t>项目数</t>
  </si>
  <si>
    <t>30个</t>
  </si>
  <si>
    <t xml:space="preserve">质量     指标 </t>
  </si>
  <si>
    <t>通过验收</t>
  </si>
  <si>
    <t>好</t>
  </si>
  <si>
    <t xml:space="preserve">时效     指标 </t>
  </si>
  <si>
    <t>1年</t>
  </si>
  <si>
    <t>生态效益指标</t>
  </si>
  <si>
    <t>改善地方地质灾害风险的情况</t>
  </si>
  <si>
    <t>项目建设费</t>
  </si>
  <si>
    <t>110.42万元</t>
  </si>
  <si>
    <t xml:space="preserve">满意度指标 </t>
  </si>
  <si>
    <t xml:space="preserve">服务对象满意度指标 </t>
  </si>
  <si>
    <t>群众满意度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</si>
  <si>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95%</t>
    </r>
  </si>
  <si>
    <t>表6-4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</si>
  <si>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022年底未支付地质灾害防治经费</t>
    </r>
  </si>
  <si>
    <t xml:space="preserve">   确保2022年度已产生各项费用顺利支付，如约履行合同约定事项。</t>
  </si>
  <si>
    <t>汛期巡查</t>
  </si>
  <si>
    <t>≥3次</t>
  </si>
  <si>
    <t>提升地质灾害综合治理能力情况</t>
  </si>
  <si>
    <t>费用跨度</t>
  </si>
  <si>
    <t>可持续发展指标</t>
  </si>
  <si>
    <t>有效防控我县地灾风险情况</t>
  </si>
  <si>
    <t>技术服务费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</si>
  <si>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.8</t>
    </r>
    <r>
      <rPr>
        <sz val="11"/>
        <rFont val="宋体"/>
        <charset val="134"/>
      </rPr>
      <t>万元</t>
    </r>
  </si>
  <si>
    <t>表6-5</t>
  </si>
  <si>
    <t>2021年以前地质灾害综合治理项目资金</t>
  </si>
  <si>
    <t xml:space="preserve">      其他资金 </t>
  </si>
  <si>
    <t>表6-6</t>
  </si>
  <si>
    <t>2022年自然资源执法工作经费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</si>
  <si>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确保国有资源资产完整，避免流失，确保群众合法利益得到保障，有效打击私挖盗采行为及违法、占地采矿等行为促进地方经济发展</t>
    </r>
  </si>
  <si>
    <t>完成上级下发的图斑核查</t>
  </si>
  <si>
    <t>≥99%</t>
  </si>
  <si>
    <t>费用区间（2020-2022）</t>
  </si>
  <si>
    <t>≤3年</t>
  </si>
  <si>
    <t>保障国有资源避免流失的情况</t>
  </si>
  <si>
    <t>好坏</t>
  </si>
  <si>
    <t>技术服务费用、人员经费</t>
  </si>
  <si>
    <t>≤44.42万元</t>
  </si>
  <si>
    <t>表6-7</t>
  </si>
  <si>
    <t>2022年自然资源出让前期工作经费</t>
  </si>
  <si>
    <t xml:space="preserve">   合理规划安排出让土地矿产等自然资源，提升地方财政收入，推动地方经济</t>
  </si>
  <si>
    <t>合理规划安排出让土地矿产</t>
  </si>
  <si>
    <t>提升地方财政收入，推动地方经济</t>
  </si>
  <si>
    <t>费用区间</t>
  </si>
  <si>
    <t>提升县级非税收入</t>
  </si>
  <si>
    <t>技术服务费等</t>
  </si>
  <si>
    <t>≤42万元</t>
  </si>
  <si>
    <t>表6-8</t>
  </si>
  <si>
    <t>国土空间生态修复规划编制</t>
  </si>
  <si>
    <t xml:space="preserve">   完成规划编制，并通过审核</t>
  </si>
  <si>
    <t>规划编制报告</t>
  </si>
  <si>
    <t>1个/套</t>
  </si>
  <si>
    <t>编制规划报告并通过审核</t>
  </si>
  <si>
    <t>完成时间</t>
  </si>
  <si>
    <t>规划方案为后期工作提供参考的情况</t>
  </si>
  <si>
    <t>项目费用</t>
  </si>
  <si>
    <t>≤29.95万元</t>
  </si>
  <si>
    <t>使用人满意度</t>
  </si>
  <si>
    <t>≥95%</t>
  </si>
  <si>
    <t>表6-9</t>
  </si>
  <si>
    <t>红格南矿区钒钛磁铁矿出让前期工作专项经费</t>
  </si>
  <si>
    <t xml:space="preserve">   按照矿权出让前期各项工作时间节点顺利推进，为出让提供有效的保障。</t>
  </si>
  <si>
    <t>形成报告数量</t>
  </si>
  <si>
    <t>2个/套</t>
  </si>
  <si>
    <t>为矿权出让提供有效基础支撑</t>
  </si>
  <si>
    <t>2022年12月31日前</t>
  </si>
  <si>
    <t>增加地方财政收入</t>
  </si>
  <si>
    <t>技术服务费及工作经费</t>
  </si>
  <si>
    <r>
      <rPr>
        <sz val="11"/>
        <rFont val="Arial"/>
        <charset val="134"/>
      </rPr>
      <t>≤</t>
    </r>
    <r>
      <rPr>
        <sz val="11"/>
        <rFont val="宋体"/>
        <charset val="134"/>
      </rPr>
      <t>1000万元</t>
    </r>
  </si>
  <si>
    <r>
      <rPr>
        <sz val="11"/>
        <rFont val="宋体"/>
        <charset val="134"/>
      </rPr>
      <t>≥</t>
    </r>
    <r>
      <rPr>
        <sz val="11"/>
        <rFont val="Arial"/>
        <charset val="134"/>
      </rPr>
      <t>95%</t>
    </r>
  </si>
  <si>
    <t>表6-10</t>
  </si>
  <si>
    <t>盐边县征地片区综合地价制定工作经费</t>
  </si>
  <si>
    <t xml:space="preserve">   调动市场活力，提高收益，推动地方经济</t>
  </si>
  <si>
    <t>矿种数量</t>
  </si>
  <si>
    <t>7种</t>
  </si>
  <si>
    <t>符合地区需求及市场情况</t>
  </si>
  <si>
    <t>≤1年</t>
  </si>
  <si>
    <t>为后期矿产资源出让提供支撑情况</t>
  </si>
  <si>
    <t>47.8万元</t>
  </si>
  <si>
    <t>使用者满意度</t>
  </si>
  <si>
    <t>表6-11</t>
  </si>
  <si>
    <t>和爱乡土地整理项目</t>
  </si>
  <si>
    <t xml:space="preserve">   顺利完成土地整理项目收尾工作，并将项目成果移交乡镇，提升土地产能，促进经济发展，提供群众收入。</t>
  </si>
  <si>
    <t>完成土地整理项目收尾工作</t>
  </si>
  <si>
    <t>项目验收达标</t>
  </si>
  <si>
    <t>项目预计工期</t>
  </si>
  <si>
    <t>产出新增耕地指标情况</t>
  </si>
  <si>
    <t>监理费</t>
  </si>
  <si>
    <t>≤7.8万元</t>
  </si>
  <si>
    <t>社会成本指标</t>
  </si>
  <si>
    <t>表6-12</t>
  </si>
  <si>
    <t>2022年国土空间规划工作经费</t>
  </si>
  <si>
    <t xml:space="preserve">   完成国土空间开发保护“一张图”，健全国土空间规划法规政策，提升国土空间治理体系和治理能力现代化水平，基本形成生产空间集约高效、生活空间宜居适度、生态空间山清水秀，安全和谐、富有竞争力和可持续发展的国土空间格局。</t>
  </si>
  <si>
    <t>规划编制成果数量</t>
  </si>
  <si>
    <t>≥2个</t>
  </si>
  <si>
    <t>提升国土空间治理体系和治理能力现代化水平</t>
  </si>
  <si>
    <t>≤2年</t>
  </si>
  <si>
    <t>规划工作为重点工作提供数据支撑情况</t>
  </si>
  <si>
    <t>≤39.8万元</t>
  </si>
  <si>
    <t>表6-13</t>
  </si>
  <si>
    <t>谜塘村丁家湾滑坡排危除险工程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</si>
  <si>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对地质灾害隐患点进行有效治理，保障区域内群众人身、财产安全</t>
    </r>
  </si>
  <si>
    <t>完成治理工程</t>
  </si>
  <si>
    <t>1个</t>
  </si>
  <si>
    <t>达到验收标准</t>
  </si>
  <si>
    <t>隐患点治理情况</t>
  </si>
  <si>
    <t>项目前期经费</t>
  </si>
  <si>
    <t>6万元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</si>
  <si>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99%</t>
    </r>
  </si>
  <si>
    <t>表6-14</t>
  </si>
  <si>
    <t>房地一体和建设用地确权等级颁证</t>
  </si>
  <si>
    <t xml:space="preserve">   完成各项所有权登记发证工作，建立农村集体土地确权登记发证数据库及管理系统等</t>
  </si>
  <si>
    <t>全县权籍调查</t>
  </si>
  <si>
    <t>外业测绘全县覆盖率</t>
  </si>
  <si>
    <t>坐标系建立</t>
  </si>
  <si>
    <t>2000个</t>
  </si>
  <si>
    <t>完成各项所有权登记发证工作</t>
  </si>
  <si>
    <t>为后期不动产等管理工作提供数据支撑情况</t>
  </si>
  <si>
    <t>项目实施费用</t>
  </si>
  <si>
    <r>
      <rPr>
        <sz val="11"/>
        <rFont val="Arial"/>
        <charset val="134"/>
      </rPr>
      <t>≤</t>
    </r>
    <r>
      <rPr>
        <sz val="11"/>
        <rFont val="宋体"/>
        <charset val="134"/>
      </rPr>
      <t>50万元</t>
    </r>
  </si>
  <si>
    <r>
      <rPr>
        <sz val="11"/>
        <rFont val="宋体"/>
        <charset val="134"/>
      </rPr>
      <t>≥</t>
    </r>
    <r>
      <rPr>
        <sz val="11"/>
        <rFont val="SimSun"/>
        <charset val="134"/>
      </rPr>
      <t>95%</t>
    </r>
  </si>
  <si>
    <t>表6-15</t>
  </si>
  <si>
    <t>国富丽景公司合同纠纷案件代理费</t>
  </si>
  <si>
    <t xml:space="preserve">   提高应诉能力，补充法律专业技术力量，维护合法权益，争取官司胜诉，减少财产损失。</t>
  </si>
  <si>
    <t>涉及土地使用权</t>
  </si>
  <si>
    <t>2宗</t>
  </si>
  <si>
    <t>取得诉讼案件胜诉</t>
  </si>
  <si>
    <t>服务期限</t>
  </si>
  <si>
    <t>案件全诉讼期</t>
  </si>
  <si>
    <t>争取胜诉，维护合法权益情况</t>
  </si>
  <si>
    <t>诉讼代理费</t>
  </si>
  <si>
    <t>胜诉：15万、败诉：5万</t>
  </si>
  <si>
    <t>表6-16</t>
  </si>
  <si>
    <t>盐边县林权不动产统一登记数据整合项目</t>
  </si>
  <si>
    <t xml:space="preserve">   完成县域内现有林权历史数据整合，通过自然资源部数据汇交验收。</t>
  </si>
  <si>
    <t>数据库建设</t>
  </si>
  <si>
    <r>
      <rPr>
        <sz val="11"/>
        <rFont val="宋体"/>
        <charset val="134"/>
      </rPr>
      <t>≥</t>
    </r>
    <r>
      <rPr>
        <sz val="10"/>
        <rFont val="宋体"/>
        <charset val="134"/>
      </rPr>
      <t>55000个</t>
    </r>
  </si>
  <si>
    <t>完成县域内现有林权历史数据整合</t>
  </si>
  <si>
    <t>完成时效</t>
  </si>
  <si>
    <r>
      <rPr>
        <sz val="11"/>
        <rFont val="宋体"/>
        <charset val="134"/>
      </rPr>
      <t>≤</t>
    </r>
    <r>
      <rPr>
        <sz val="10"/>
        <rFont val="宋体"/>
        <charset val="134"/>
      </rPr>
      <t>1年</t>
    </r>
  </si>
  <si>
    <t>规范数据管理情况</t>
  </si>
  <si>
    <r>
      <rPr>
        <sz val="11"/>
        <rFont val="宋体"/>
        <charset val="134"/>
      </rPr>
      <t>≤</t>
    </r>
    <r>
      <rPr>
        <sz val="10"/>
        <rFont val="宋体"/>
        <charset val="134"/>
      </rPr>
      <t>99万元</t>
    </r>
  </si>
  <si>
    <r>
      <rPr>
        <sz val="11"/>
        <rFont val="宋体"/>
        <charset val="134"/>
      </rPr>
      <t>≥</t>
    </r>
    <r>
      <rPr>
        <sz val="10"/>
        <rFont val="宋体"/>
        <charset val="134"/>
      </rPr>
      <t>95%</t>
    </r>
  </si>
  <si>
    <t>表6-17</t>
  </si>
  <si>
    <t>矿业权出让收益市场基准价制定工作资金</t>
  </si>
  <si>
    <t xml:space="preserve">  全面提升盐边县安全生态屏障质量</t>
  </si>
  <si>
    <t>全面提升盐边县安全生态屏障质量</t>
  </si>
  <si>
    <t>2023年12月31日前</t>
  </si>
  <si>
    <t>改善盐边县生态系统质量，提高各项生态指标，提高宜居性情况</t>
  </si>
  <si>
    <t>编制服务费</t>
  </si>
  <si>
    <t>30万元</t>
  </si>
  <si>
    <r>
      <rPr>
        <sz val="11"/>
        <rFont val="宋体"/>
        <charset val="134"/>
      </rPr>
      <t>≧</t>
    </r>
    <r>
      <rPr>
        <sz val="11"/>
        <rFont val="Arial"/>
        <charset val="134"/>
      </rPr>
      <t>95%</t>
    </r>
  </si>
  <si>
    <t>表6-18</t>
  </si>
  <si>
    <t>矿产资源规划编制专项经费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</si>
  <si>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完善矿产资源管理，激活矿产资源市场，推动市场经济</t>
    </r>
  </si>
  <si>
    <t>成果数</t>
  </si>
  <si>
    <t>1套</t>
  </si>
  <si>
    <t>完善矿产资源管理，激活矿产资源市场</t>
  </si>
  <si>
    <t>为后期矿产资源管理提供数据支撑情况</t>
  </si>
  <si>
    <r>
      <rPr>
        <sz val="11"/>
        <rFont val="Arial"/>
        <charset val="134"/>
      </rPr>
      <t>≤</t>
    </r>
    <r>
      <rPr>
        <sz val="11"/>
        <rFont val="宋体"/>
        <charset val="134"/>
      </rPr>
      <t>32.4万元</t>
    </r>
  </si>
  <si>
    <t>表7</t>
  </si>
  <si>
    <t>部门整体支出绩效目标表</t>
  </si>
  <si>
    <t>部门名称</t>
  </si>
  <si>
    <t>年度主要任务</t>
  </si>
  <si>
    <t>任务名称</t>
  </si>
  <si>
    <t>主要内容</t>
  </si>
  <si>
    <t>土地综合整治项目</t>
  </si>
  <si>
    <t>建设规模5500亩，预计新增耕地面积3100亩。</t>
  </si>
  <si>
    <t>集体经营性建设用地入市</t>
  </si>
  <si>
    <t>开展试点工作，探索集体经营性建设用地试点执行方法及相关配套政策。</t>
  </si>
  <si>
    <t>红格南矿区资源开发前期工作</t>
  </si>
  <si>
    <t>按照原国土资源资源部批复的红格矿区规划，红格南矿区出让后设计生产规模为约1500万吨/年，拟采用露天开采</t>
  </si>
  <si>
    <t>重点项目土地保障工作</t>
  </si>
  <si>
    <t>做好四川钒能产业园、中禾宝桑红格项目、红格体育运动中心建设项目等项目自然资源要素保障工作。</t>
  </si>
  <si>
    <t>国土空间规划编制</t>
  </si>
  <si>
    <t>全面优化盐边县国土空间布局，促进盐边县社会经济可持续发展，推进生态国土建设，建立空间规划体系，推行“多规合一”并监督实施，优化全县生态、农业、工业、服务业、城镇、乡村、文化开放合作和交通运输等用地布局。</t>
  </si>
  <si>
    <t>认真按照省、市、县关于地质灾害防治工作要求，抓好2022年汛后核查和2023年汛前、汛中排查工作，同时加快推进地质灾害治理工程进度，按时按质完成治理工程。督促各乡镇完成2023年避险搬迁任务申报、实施。</t>
  </si>
  <si>
    <t>年度部门整体支出预算</t>
  </si>
  <si>
    <t>资金总额</t>
  </si>
  <si>
    <t>财政拨款</t>
  </si>
  <si>
    <t>其他资金</t>
  </si>
  <si>
    <t>3518.64万元</t>
  </si>
  <si>
    <t>年度总体目标</t>
  </si>
  <si>
    <t>完成2023年自然资源和规划管理工作目标任务，同时为我县各项专项工作提供有力的基础保障，同时做好国家资源、人民财产的保护工作。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</si>
  <si>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</si>
  <si>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</si>
  <si>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</si>
  <si>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</si>
  <si>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</si>
  <si>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</si>
  <si>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林权数据库建设数量</t>
  </si>
  <si>
    <t>≥55000个</t>
  </si>
  <si>
    <t>轮圈数据坐标系建立</t>
  </si>
  <si>
    <t xml:space="preserve"> ＝2000个</t>
  </si>
  <si>
    <t>形成各项编制报告</t>
  </si>
  <si>
    <t>≥8个</t>
  </si>
  <si>
    <t>拟出让矿权数量</t>
  </si>
  <si>
    <t xml:space="preserve"> =4宗</t>
  </si>
  <si>
    <t>完成地质灾害治理项目数</t>
  </si>
  <si>
    <t>≥10次</t>
  </si>
  <si>
    <t>开展全县地质灾害汛期培训次数</t>
  </si>
  <si>
    <t xml:space="preserve"> =2次</t>
  </si>
  <si>
    <t>开展汛期巡查</t>
  </si>
  <si>
    <t>各工程项目通过验收率</t>
  </si>
  <si>
    <t>为项目落地提供用地保障情况</t>
  </si>
  <si>
    <t>时效指标</t>
  </si>
  <si>
    <t>生态修复规划编制完成时限</t>
  </si>
  <si>
    <t>≤821.02万元</t>
  </si>
  <si>
    <t>机关运行经费</t>
  </si>
  <si>
    <t>≤70.93万元</t>
  </si>
  <si>
    <t>自然资源规划和管理专项经费</t>
  </si>
  <si>
    <t>≤400万元</t>
  </si>
  <si>
    <t>“三公”经费控制率</t>
  </si>
  <si>
    <t>≤100%</t>
  </si>
  <si>
    <t>社会效益指标</t>
  </si>
  <si>
    <t>运转保障率</t>
  </si>
  <si>
    <t xml:space="preserve"> =100%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</si>
</sst>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##0.00"/>
    <numFmt numFmtId="178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1"/>
      <name val="SimSun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3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34" applyNumberFormat="0" applyAlignment="0" applyProtection="0">
      <alignment vertical="center"/>
    </xf>
    <xf numFmtId="0" fontId="34" fillId="4" borderId="35" applyNumberFormat="0" applyAlignment="0" applyProtection="0">
      <alignment vertical="center"/>
    </xf>
    <xf numFmtId="0" fontId="35" fillId="4" borderId="34" applyNumberFormat="0" applyAlignment="0" applyProtection="0">
      <alignment vertical="center"/>
    </xf>
    <xf numFmtId="0" fontId="36" fillId="5" borderId="36" applyNumberForma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4" fontId="11" fillId="0" borderId="15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</xf>
    <xf numFmtId="4" fontId="11" fillId="0" borderId="9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Continuous" vertical="center"/>
    </xf>
    <xf numFmtId="49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Continuous" vertical="center"/>
    </xf>
    <xf numFmtId="0" fontId="10" fillId="0" borderId="9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centerContinuous" vertical="center"/>
    </xf>
    <xf numFmtId="0" fontId="11" fillId="0" borderId="11" xfId="0" applyNumberFormat="1" applyFont="1" applyFill="1" applyBorder="1" applyAlignment="1" applyProtection="1">
      <alignment horizontal="centerContinuous" vertical="center"/>
    </xf>
    <xf numFmtId="0" fontId="10" fillId="0" borderId="9" xfId="0" applyFont="1" applyFill="1" applyBorder="1" applyAlignment="1">
      <alignment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0" borderId="23" xfId="0" applyFont="1" applyFill="1" applyBorder="1">
      <alignment vertical="center"/>
    </xf>
    <xf numFmtId="0" fontId="11" fillId="0" borderId="23" xfId="0" applyFont="1" applyFill="1" applyBorder="1" applyAlignment="1">
      <alignment horizontal="left" vertical="center"/>
    </xf>
    <xf numFmtId="0" fontId="15" fillId="0" borderId="24" xfId="0" applyFont="1" applyFill="1" applyBorder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 wrapText="1"/>
    </xf>
    <xf numFmtId="0" fontId="17" fillId="0" borderId="24" xfId="0" applyFont="1" applyFill="1" applyBorder="1">
      <alignment vertical="center"/>
    </xf>
    <xf numFmtId="4" fontId="16" fillId="0" borderId="9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vertical="center"/>
    </xf>
    <xf numFmtId="4" fontId="11" fillId="0" borderId="9" xfId="0" applyNumberFormat="1" applyFont="1" applyFill="1" applyBorder="1" applyAlignment="1">
      <alignment horizontal="right" vertical="center"/>
    </xf>
    <xf numFmtId="0" fontId="15" fillId="0" borderId="25" xfId="0" applyFont="1" applyFill="1" applyBorder="1">
      <alignment vertical="center"/>
    </xf>
    <xf numFmtId="0" fontId="15" fillId="0" borderId="2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center" vertical="center"/>
    </xf>
    <xf numFmtId="0" fontId="15" fillId="0" borderId="26" xfId="0" applyFont="1" applyFill="1" applyBorder="1">
      <alignment vertical="center"/>
    </xf>
    <xf numFmtId="0" fontId="15" fillId="0" borderId="27" xfId="0" applyFont="1" applyFill="1" applyBorder="1">
      <alignment vertical="center"/>
    </xf>
    <xf numFmtId="0" fontId="15" fillId="0" borderId="27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right" vertical="center"/>
    </xf>
    <xf numFmtId="49" fontId="11" fillId="0" borderId="9" xfId="0" applyNumberFormat="1" applyFont="1" applyFill="1" applyBorder="1" applyAlignment="1" applyProtection="1">
      <alignment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15" fillId="0" borderId="23" xfId="0" applyFont="1" applyFill="1" applyBorder="1" applyAlignment="1">
      <alignment vertical="center" wrapText="1"/>
    </xf>
    <xf numFmtId="4" fontId="14" fillId="0" borderId="29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0" fontId="14" fillId="0" borderId="2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>
      <alignment vertical="center"/>
    </xf>
    <xf numFmtId="177" fontId="13" fillId="0" borderId="0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5" fillId="0" borderId="25" xfId="0" applyFont="1" applyFill="1" applyBorder="1">
      <alignment vertical="center"/>
    </xf>
    <xf numFmtId="0" fontId="20" fillId="0" borderId="25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35" t="s">
        <v>0</v>
      </c>
    </row>
    <row r="2" ht="195.6" customHeight="1" spans="1:1">
      <c r="A2" s="136" t="s">
        <v>1</v>
      </c>
    </row>
    <row r="3" ht="146.65" customHeight="1" spans="1:1">
      <c r="A3" s="137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style="73" customWidth="1"/>
    <col min="2" max="2" width="13.375" style="73" customWidth="1"/>
    <col min="3" max="3" width="23.5" style="73" customWidth="1"/>
    <col min="4" max="9" width="16.375" style="73" customWidth="1"/>
    <col min="10" max="10" width="1.5" style="73" customWidth="1"/>
    <col min="11" max="11" width="9.75" style="73" customWidth="1"/>
    <col min="12" max="16384" width="10" style="73"/>
  </cols>
  <sheetData>
    <row r="1" ht="16.35" customHeight="1" spans="1:10">
      <c r="A1" s="74"/>
      <c r="B1" s="75"/>
      <c r="C1" s="23"/>
      <c r="D1" s="76"/>
      <c r="E1" s="76"/>
      <c r="F1" s="76"/>
      <c r="G1" s="76"/>
      <c r="H1" s="76"/>
      <c r="I1" s="89" t="s">
        <v>233</v>
      </c>
      <c r="J1" s="80"/>
    </row>
    <row r="2" ht="22.9" customHeight="1" spans="1:10">
      <c r="A2" s="74"/>
      <c r="B2" s="77" t="s">
        <v>234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90"/>
      <c r="E3" s="90"/>
      <c r="F3" s="90"/>
      <c r="G3" s="90"/>
      <c r="H3" s="90"/>
      <c r="I3" s="90" t="s">
        <v>7</v>
      </c>
      <c r="J3" s="91"/>
    </row>
    <row r="4" ht="24.4" customHeight="1" spans="1:10">
      <c r="A4" s="80"/>
      <c r="B4" s="81" t="s">
        <v>228</v>
      </c>
      <c r="C4" s="81" t="s">
        <v>72</v>
      </c>
      <c r="D4" s="81" t="s">
        <v>235</v>
      </c>
      <c r="E4" s="81"/>
      <c r="F4" s="81"/>
      <c r="G4" s="81"/>
      <c r="H4" s="81"/>
      <c r="I4" s="81"/>
      <c r="J4" s="92"/>
    </row>
    <row r="5" ht="24.4" customHeight="1" spans="1:10">
      <c r="A5" s="82"/>
      <c r="B5" s="81"/>
      <c r="C5" s="81"/>
      <c r="D5" s="81" t="s">
        <v>60</v>
      </c>
      <c r="E5" s="96" t="s">
        <v>236</v>
      </c>
      <c r="F5" s="81" t="s">
        <v>237</v>
      </c>
      <c r="G5" s="81"/>
      <c r="H5" s="81"/>
      <c r="I5" s="81" t="s">
        <v>200</v>
      </c>
      <c r="J5" s="92"/>
    </row>
    <row r="6" ht="24.4" customHeight="1" spans="1:10">
      <c r="A6" s="82"/>
      <c r="B6" s="81"/>
      <c r="C6" s="81"/>
      <c r="D6" s="81"/>
      <c r="E6" s="96"/>
      <c r="F6" s="81" t="s">
        <v>177</v>
      </c>
      <c r="G6" s="81" t="s">
        <v>238</v>
      </c>
      <c r="H6" s="81" t="s">
        <v>239</v>
      </c>
      <c r="I6" s="81"/>
      <c r="J6" s="93"/>
    </row>
    <row r="7" ht="22.9" customHeight="1" spans="1:10">
      <c r="A7" s="83"/>
      <c r="B7" s="81"/>
      <c r="C7" s="81" t="s">
        <v>73</v>
      </c>
      <c r="D7" s="84">
        <f>SUM(D8:D9)</f>
        <v>14500</v>
      </c>
      <c r="E7" s="84"/>
      <c r="F7" s="84">
        <f>SUM(F8:F9)</f>
        <v>14500</v>
      </c>
      <c r="G7" s="84"/>
      <c r="H7" s="84">
        <f>SUM(H8:H9)</f>
        <v>8000</v>
      </c>
      <c r="I7" s="84">
        <f>SUM(I8:I9)</f>
        <v>6500</v>
      </c>
      <c r="J7" s="94"/>
    </row>
    <row r="8" ht="22.9" customHeight="1" spans="1:10">
      <c r="A8" s="82"/>
      <c r="B8" s="85">
        <v>408001</v>
      </c>
      <c r="C8" s="85" t="s">
        <v>0</v>
      </c>
      <c r="D8" s="86">
        <f>SUM(E8:F8)</f>
        <v>14500</v>
      </c>
      <c r="E8" s="86"/>
      <c r="F8" s="86">
        <f>SUM(G8:I8)</f>
        <v>14500</v>
      </c>
      <c r="G8" s="86"/>
      <c r="H8" s="86">
        <v>8000</v>
      </c>
      <c r="I8" s="86">
        <v>6500</v>
      </c>
      <c r="J8" s="92"/>
    </row>
    <row r="9" ht="22.9" customHeight="1" spans="1:10">
      <c r="A9" s="82"/>
      <c r="B9" s="85"/>
      <c r="C9" s="85"/>
      <c r="D9" s="86"/>
      <c r="E9" s="86"/>
      <c r="F9" s="86"/>
      <c r="G9" s="86"/>
      <c r="H9" s="86"/>
      <c r="I9" s="86"/>
      <c r="J9" s="92"/>
    </row>
    <row r="10" ht="9.75" customHeight="1" spans="1:10">
      <c r="A10" s="87"/>
      <c r="B10" s="87"/>
      <c r="C10" s="87"/>
      <c r="D10" s="87"/>
      <c r="E10" s="87"/>
      <c r="F10" s="87"/>
      <c r="G10" s="87"/>
      <c r="H10" s="87"/>
      <c r="I10" s="87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9" width="16.375" style="73" customWidth="1"/>
    <col min="10" max="10" width="1.5" style="73" customWidth="1"/>
    <col min="11" max="12" width="9.75" style="73" customWidth="1"/>
    <col min="13" max="16384" width="10" style="73"/>
  </cols>
  <sheetData>
    <row r="1" ht="16.35" customHeight="1" spans="1:10">
      <c r="A1" s="74"/>
      <c r="B1" s="75"/>
      <c r="C1" s="75"/>
      <c r="D1" s="75"/>
      <c r="E1" s="23"/>
      <c r="F1" s="23"/>
      <c r="G1" s="76"/>
      <c r="H1" s="76"/>
      <c r="I1" s="89" t="s">
        <v>240</v>
      </c>
      <c r="J1" s="80"/>
    </row>
    <row r="2" ht="22.9" customHeight="1" spans="1:10">
      <c r="A2" s="74"/>
      <c r="B2" s="77" t="s">
        <v>241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90" t="s">
        <v>7</v>
      </c>
      <c r="J3" s="91"/>
    </row>
    <row r="4" ht="24.4" customHeight="1" spans="1:10">
      <c r="A4" s="80"/>
      <c r="B4" s="81" t="s">
        <v>10</v>
      </c>
      <c r="C4" s="81"/>
      <c r="D4" s="81"/>
      <c r="E4" s="81"/>
      <c r="F4" s="81"/>
      <c r="G4" s="81" t="s">
        <v>242</v>
      </c>
      <c r="H4" s="81"/>
      <c r="I4" s="81"/>
      <c r="J4" s="92"/>
    </row>
    <row r="5" ht="24.4" customHeight="1" spans="1:10">
      <c r="A5" s="82"/>
      <c r="B5" s="81" t="s">
        <v>81</v>
      </c>
      <c r="C5" s="81"/>
      <c r="D5" s="81"/>
      <c r="E5" s="81" t="s">
        <v>71</v>
      </c>
      <c r="F5" s="81" t="s">
        <v>72</v>
      </c>
      <c r="G5" s="81" t="s">
        <v>60</v>
      </c>
      <c r="H5" s="81" t="s">
        <v>77</v>
      </c>
      <c r="I5" s="81" t="s">
        <v>78</v>
      </c>
      <c r="J5" s="92"/>
    </row>
    <row r="6" ht="24.4" customHeight="1" spans="1:10">
      <c r="A6" s="82"/>
      <c r="B6" s="81" t="s">
        <v>82</v>
      </c>
      <c r="C6" s="81" t="s">
        <v>83</v>
      </c>
      <c r="D6" s="81" t="s">
        <v>84</v>
      </c>
      <c r="E6" s="81"/>
      <c r="F6" s="81"/>
      <c r="G6" s="81"/>
      <c r="H6" s="81"/>
      <c r="I6" s="81"/>
      <c r="J6" s="93"/>
    </row>
    <row r="7" ht="22.9" customHeight="1" spans="1:10">
      <c r="A7" s="83"/>
      <c r="B7" s="81"/>
      <c r="C7" s="81"/>
      <c r="D7" s="81"/>
      <c r="E7" s="81"/>
      <c r="F7" s="81" t="s">
        <v>73</v>
      </c>
      <c r="G7" s="84">
        <f>SUM(G8:G9)</f>
        <v>2082196.76</v>
      </c>
      <c r="H7" s="84"/>
      <c r="I7" s="84">
        <f>SUM(I8:I9)</f>
        <v>2082196.76</v>
      </c>
      <c r="J7" s="94"/>
    </row>
    <row r="8" ht="22.9" customHeight="1" spans="1:10">
      <c r="A8" s="82"/>
      <c r="B8" s="97">
        <v>212</v>
      </c>
      <c r="C8" s="97" t="s">
        <v>101</v>
      </c>
      <c r="D8" s="97" t="s">
        <v>89</v>
      </c>
      <c r="E8" s="85">
        <v>408001</v>
      </c>
      <c r="F8" s="85" t="s">
        <v>102</v>
      </c>
      <c r="G8" s="86">
        <f>SUM(H8:I8)</f>
        <v>978000</v>
      </c>
      <c r="H8" s="86"/>
      <c r="I8" s="86">
        <v>978000</v>
      </c>
      <c r="J8" s="92"/>
    </row>
    <row r="9" ht="22.9" customHeight="1" spans="1:10">
      <c r="A9" s="82"/>
      <c r="B9" s="97" t="s">
        <v>100</v>
      </c>
      <c r="C9" s="97" t="s">
        <v>101</v>
      </c>
      <c r="D9" s="97" t="s">
        <v>98</v>
      </c>
      <c r="E9" s="85">
        <v>408001</v>
      </c>
      <c r="F9" s="85" t="s">
        <v>103</v>
      </c>
      <c r="G9" s="86">
        <f>SUM(H9:I9)</f>
        <v>1104196.76</v>
      </c>
      <c r="H9" s="86"/>
      <c r="I9" s="86">
        <v>1104196.76</v>
      </c>
      <c r="J9" s="92"/>
    </row>
    <row r="10" ht="9.75" customHeight="1" spans="1:10">
      <c r="A10" s="87"/>
      <c r="B10" s="88"/>
      <c r="C10" s="88"/>
      <c r="D10" s="88"/>
      <c r="E10" s="88"/>
      <c r="F10" s="87"/>
      <c r="G10" s="87"/>
      <c r="H10" s="87"/>
      <c r="I10" s="87"/>
      <c r="J10" s="9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" style="73" customWidth="1"/>
    <col min="2" max="2" width="9.75" style="73" customWidth="1"/>
    <col min="3" max="3" width="23.5" style="73" customWidth="1"/>
    <col min="4" max="9" width="16.375" style="73" customWidth="1"/>
    <col min="10" max="10" width="1.5" style="73" customWidth="1"/>
    <col min="11" max="11" width="9.75" style="73" customWidth="1"/>
    <col min="12" max="16384" width="10" style="73"/>
  </cols>
  <sheetData>
    <row r="1" ht="16.35" customHeight="1" spans="1:10">
      <c r="A1" s="74"/>
      <c r="B1" s="75"/>
      <c r="C1" s="23"/>
      <c r="D1" s="76"/>
      <c r="E1" s="76"/>
      <c r="F1" s="76"/>
      <c r="G1" s="76"/>
      <c r="H1" s="76"/>
      <c r="I1" s="89" t="s">
        <v>243</v>
      </c>
      <c r="J1" s="80"/>
    </row>
    <row r="2" ht="22.9" customHeight="1" spans="1:10">
      <c r="A2" s="74"/>
      <c r="B2" s="77" t="s">
        <v>244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90"/>
      <c r="E3" s="90"/>
      <c r="F3" s="90"/>
      <c r="G3" s="90"/>
      <c r="H3" s="90"/>
      <c r="I3" s="90" t="s">
        <v>7</v>
      </c>
      <c r="J3" s="91"/>
    </row>
    <row r="4" ht="24.4" customHeight="1" spans="1:10">
      <c r="A4" s="80"/>
      <c r="B4" s="81" t="s">
        <v>228</v>
      </c>
      <c r="C4" s="81" t="s">
        <v>72</v>
      </c>
      <c r="D4" s="81" t="s">
        <v>235</v>
      </c>
      <c r="E4" s="81"/>
      <c r="F4" s="81"/>
      <c r="G4" s="81"/>
      <c r="H4" s="81"/>
      <c r="I4" s="81"/>
      <c r="J4" s="92"/>
    </row>
    <row r="5" ht="24.4" customHeight="1" spans="1:10">
      <c r="A5" s="82"/>
      <c r="B5" s="81"/>
      <c r="C5" s="81"/>
      <c r="D5" s="81" t="s">
        <v>60</v>
      </c>
      <c r="E5" s="96" t="s">
        <v>236</v>
      </c>
      <c r="F5" s="81" t="s">
        <v>237</v>
      </c>
      <c r="G5" s="81"/>
      <c r="H5" s="81"/>
      <c r="I5" s="81" t="s">
        <v>200</v>
      </c>
      <c r="J5" s="92"/>
    </row>
    <row r="6" ht="24.4" customHeight="1" spans="1:10">
      <c r="A6" s="82"/>
      <c r="B6" s="81"/>
      <c r="C6" s="81"/>
      <c r="D6" s="81"/>
      <c r="E6" s="96"/>
      <c r="F6" s="81" t="s">
        <v>177</v>
      </c>
      <c r="G6" s="81" t="s">
        <v>238</v>
      </c>
      <c r="H6" s="81" t="s">
        <v>239</v>
      </c>
      <c r="I6" s="81"/>
      <c r="J6" s="93"/>
    </row>
    <row r="7" ht="22.9" customHeight="1" spans="1:10">
      <c r="A7" s="83"/>
      <c r="B7" s="81"/>
      <c r="C7" s="81" t="s">
        <v>73</v>
      </c>
      <c r="D7" s="84">
        <v>0</v>
      </c>
      <c r="E7" s="84"/>
      <c r="F7" s="84"/>
      <c r="G7" s="84"/>
      <c r="H7" s="84"/>
      <c r="I7" s="84"/>
      <c r="J7" s="94"/>
    </row>
    <row r="8" ht="22.9" customHeight="1" spans="1:10">
      <c r="A8" s="82"/>
      <c r="B8" s="85">
        <v>408001</v>
      </c>
      <c r="C8" s="85" t="s">
        <v>0</v>
      </c>
      <c r="D8" s="86">
        <v>0</v>
      </c>
      <c r="E8" s="86"/>
      <c r="F8" s="86"/>
      <c r="G8" s="86"/>
      <c r="H8" s="86"/>
      <c r="I8" s="86"/>
      <c r="J8" s="92"/>
    </row>
    <row r="9" ht="22.9" customHeight="1" spans="1:10">
      <c r="A9" s="82"/>
      <c r="B9" s="85"/>
      <c r="C9" s="85"/>
      <c r="D9" s="86" t="s">
        <v>245</v>
      </c>
      <c r="E9" s="86"/>
      <c r="F9" s="86"/>
      <c r="G9" s="86"/>
      <c r="H9" s="86"/>
      <c r="I9" s="86"/>
      <c r="J9" s="92"/>
    </row>
    <row r="10" ht="9.75" customHeight="1" spans="1:10">
      <c r="A10" s="87"/>
      <c r="B10" s="87"/>
      <c r="C10" s="87"/>
      <c r="D10" s="87"/>
      <c r="E10" s="87"/>
      <c r="F10" s="87"/>
      <c r="G10" s="87"/>
      <c r="H10" s="87"/>
      <c r="I10" s="87"/>
      <c r="J10" s="9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opLeftCell="B1" workbookViewId="0">
      <pane ySplit="6" topLeftCell="A7" activePane="bottomLeft" state="frozen"/>
      <selection/>
      <selection pane="bottomLeft" activeCell="I31" sqref="I31"/>
    </sheetView>
  </sheetViews>
  <sheetFormatPr defaultColWidth="10" defaultRowHeight="13.5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9" width="16.375" style="73" customWidth="1"/>
    <col min="10" max="10" width="1.5" style="73" customWidth="1"/>
    <col min="11" max="12" width="9.75" style="73" customWidth="1"/>
    <col min="13" max="16384" width="10" style="73"/>
  </cols>
  <sheetData>
    <row r="1" ht="16.35" customHeight="1" spans="1:10">
      <c r="A1" s="74"/>
      <c r="B1" s="75"/>
      <c r="C1" s="75"/>
      <c r="D1" s="75"/>
      <c r="E1" s="23"/>
      <c r="F1" s="23"/>
      <c r="G1" s="76"/>
      <c r="H1" s="76"/>
      <c r="I1" s="89" t="s">
        <v>246</v>
      </c>
      <c r="J1" s="80"/>
    </row>
    <row r="2" ht="22.9" customHeight="1" spans="1:10">
      <c r="A2" s="74"/>
      <c r="B2" s="77" t="s">
        <v>247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90" t="s">
        <v>7</v>
      </c>
      <c r="J3" s="91"/>
    </row>
    <row r="4" ht="24.4" customHeight="1" spans="1:10">
      <c r="A4" s="80"/>
      <c r="B4" s="81" t="s">
        <v>10</v>
      </c>
      <c r="C4" s="81"/>
      <c r="D4" s="81"/>
      <c r="E4" s="81"/>
      <c r="F4" s="81"/>
      <c r="G4" s="81" t="s">
        <v>248</v>
      </c>
      <c r="H4" s="81"/>
      <c r="I4" s="81"/>
      <c r="J4" s="92"/>
    </row>
    <row r="5" ht="24.4" customHeight="1" spans="1:10">
      <c r="A5" s="82"/>
      <c r="B5" s="81" t="s">
        <v>81</v>
      </c>
      <c r="C5" s="81"/>
      <c r="D5" s="81"/>
      <c r="E5" s="81" t="s">
        <v>71</v>
      </c>
      <c r="F5" s="81" t="s">
        <v>72</v>
      </c>
      <c r="G5" s="81" t="s">
        <v>60</v>
      </c>
      <c r="H5" s="81" t="s">
        <v>77</v>
      </c>
      <c r="I5" s="81" t="s">
        <v>78</v>
      </c>
      <c r="J5" s="92"/>
    </row>
    <row r="6" ht="24.4" customHeight="1" spans="1:10">
      <c r="A6" s="82"/>
      <c r="B6" s="81" t="s">
        <v>82</v>
      </c>
      <c r="C6" s="81" t="s">
        <v>83</v>
      </c>
      <c r="D6" s="81" t="s">
        <v>84</v>
      </c>
      <c r="E6" s="81"/>
      <c r="F6" s="81"/>
      <c r="G6" s="81"/>
      <c r="H6" s="81"/>
      <c r="I6" s="81"/>
      <c r="J6" s="93"/>
    </row>
    <row r="7" ht="22.9" customHeight="1" spans="1:10">
      <c r="A7" s="83"/>
      <c r="B7" s="81"/>
      <c r="C7" s="81"/>
      <c r="D7" s="81"/>
      <c r="E7" s="81"/>
      <c r="F7" s="81" t="s">
        <v>73</v>
      </c>
      <c r="G7" s="84">
        <v>0</v>
      </c>
      <c r="H7" s="84"/>
      <c r="I7" s="84"/>
      <c r="J7" s="94"/>
    </row>
    <row r="8" ht="22.9" customHeight="1" spans="1:10">
      <c r="A8" s="82"/>
      <c r="B8" s="85"/>
      <c r="C8" s="85"/>
      <c r="D8" s="85"/>
      <c r="E8" s="85">
        <v>408001</v>
      </c>
      <c r="F8" s="85" t="s">
        <v>245</v>
      </c>
      <c r="G8" s="86">
        <v>0</v>
      </c>
      <c r="H8" s="86"/>
      <c r="I8" s="86"/>
      <c r="J8" s="92"/>
    </row>
    <row r="9" ht="22.9" customHeight="1" spans="1:10">
      <c r="A9" s="82"/>
      <c r="B9" s="85"/>
      <c r="C9" s="85"/>
      <c r="D9" s="85"/>
      <c r="E9" s="85"/>
      <c r="F9" s="85" t="s">
        <v>24</v>
      </c>
      <c r="G9" s="86"/>
      <c r="H9" s="86"/>
      <c r="I9" s="86"/>
      <c r="J9" s="92"/>
    </row>
    <row r="10" ht="22.9" customHeight="1" spans="1:10">
      <c r="A10" s="82"/>
      <c r="B10" s="85"/>
      <c r="C10" s="85"/>
      <c r="D10" s="85"/>
      <c r="E10" s="85"/>
      <c r="F10" s="85"/>
      <c r="G10" s="86"/>
      <c r="H10" s="86"/>
      <c r="I10" s="86"/>
      <c r="J10" s="93"/>
    </row>
    <row r="11" ht="9.75" customHeight="1" spans="1:10">
      <c r="A11" s="87"/>
      <c r="B11" s="88"/>
      <c r="C11" s="88"/>
      <c r="D11" s="88"/>
      <c r="E11" s="88"/>
      <c r="F11" s="87"/>
      <c r="G11" s="87"/>
      <c r="H11" s="87"/>
      <c r="I11" s="87"/>
      <c r="J11" s="9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249</v>
      </c>
    </row>
    <row r="2" ht="20.25" spans="1:5">
      <c r="A2" s="27" t="s">
        <v>250</v>
      </c>
      <c r="B2" s="27"/>
      <c r="C2" s="27"/>
      <c r="D2" s="27"/>
      <c r="E2" s="27"/>
    </row>
    <row r="3" ht="15" customHeight="1" spans="1:5">
      <c r="A3" s="28"/>
      <c r="B3" s="28"/>
      <c r="C3" s="28"/>
      <c r="D3" s="29" t="s">
        <v>251</v>
      </c>
      <c r="E3" s="30"/>
    </row>
    <row r="4" ht="24" customHeight="1" spans="1:5">
      <c r="A4" s="31" t="s">
        <v>252</v>
      </c>
      <c r="B4" s="31"/>
      <c r="C4" s="32"/>
      <c r="D4" s="36" t="s">
        <v>253</v>
      </c>
      <c r="E4" s="37"/>
    </row>
    <row r="5" ht="24" customHeight="1" spans="1:5">
      <c r="A5" s="34" t="s">
        <v>254</v>
      </c>
      <c r="B5" s="34"/>
      <c r="C5" s="35"/>
      <c r="D5" s="68" t="s">
        <v>0</v>
      </c>
      <c r="E5" s="69"/>
    </row>
    <row r="6" ht="24" customHeight="1" spans="1:5">
      <c r="A6" s="38" t="s">
        <v>255</v>
      </c>
      <c r="B6" s="38"/>
      <c r="C6" s="38"/>
      <c r="D6" s="39" t="s">
        <v>256</v>
      </c>
      <c r="E6" s="40">
        <v>400</v>
      </c>
    </row>
    <row r="7" ht="24" customHeight="1" spans="1:5">
      <c r="A7" s="38"/>
      <c r="B7" s="38"/>
      <c r="C7" s="38"/>
      <c r="D7" s="41" t="s">
        <v>257</v>
      </c>
      <c r="E7" s="42">
        <v>400</v>
      </c>
    </row>
    <row r="8" ht="24" customHeight="1" spans="1:5">
      <c r="A8" s="38"/>
      <c r="B8" s="38"/>
      <c r="C8" s="38"/>
      <c r="D8" s="41" t="s">
        <v>258</v>
      </c>
      <c r="E8" s="43">
        <v>0</v>
      </c>
    </row>
    <row r="9" ht="24" customHeight="1" spans="1:5">
      <c r="A9" s="31" t="s">
        <v>259</v>
      </c>
      <c r="B9" s="62" t="s">
        <v>260</v>
      </c>
      <c r="C9" s="62"/>
      <c r="D9" s="62"/>
      <c r="E9" s="62"/>
    </row>
    <row r="10" ht="30" customHeight="1" spans="1:5">
      <c r="A10" s="31"/>
      <c r="B10" s="47" t="s">
        <v>261</v>
      </c>
      <c r="C10" s="47"/>
      <c r="D10" s="47"/>
      <c r="E10" s="47"/>
    </row>
    <row r="11" ht="30" customHeight="1" spans="1:5">
      <c r="A11" s="71" t="s">
        <v>262</v>
      </c>
      <c r="B11" s="31" t="s">
        <v>263</v>
      </c>
      <c r="C11" s="31" t="s">
        <v>264</v>
      </c>
      <c r="D11" s="31" t="s">
        <v>265</v>
      </c>
      <c r="E11" s="31" t="s">
        <v>266</v>
      </c>
    </row>
    <row r="12" ht="54" customHeight="1" spans="1:5">
      <c r="A12" s="51"/>
      <c r="B12" s="48" t="s">
        <v>267</v>
      </c>
      <c r="C12" s="48" t="s">
        <v>268</v>
      </c>
      <c r="D12" s="58" t="s">
        <v>269</v>
      </c>
      <c r="E12" s="58" t="s">
        <v>270</v>
      </c>
    </row>
    <row r="13" ht="29.1" customHeight="1" spans="1:5">
      <c r="A13" s="51"/>
      <c r="B13" s="48"/>
      <c r="C13" s="48"/>
      <c r="D13" s="58" t="s">
        <v>271</v>
      </c>
      <c r="E13" s="58" t="s">
        <v>272</v>
      </c>
    </row>
    <row r="14" ht="30" customHeight="1" spans="1:5">
      <c r="A14" s="51"/>
      <c r="B14" s="48"/>
      <c r="C14" s="48"/>
      <c r="D14" s="58" t="s">
        <v>273</v>
      </c>
      <c r="E14" s="58" t="s">
        <v>274</v>
      </c>
    </row>
    <row r="15" ht="30" customHeight="1" spans="1:5">
      <c r="A15" s="51"/>
      <c r="B15" s="48"/>
      <c r="C15" s="48"/>
      <c r="D15" s="58" t="s">
        <v>275</v>
      </c>
      <c r="E15" s="58" t="s">
        <v>276</v>
      </c>
    </row>
    <row r="16" ht="38.1" customHeight="1" spans="1:5">
      <c r="A16" s="51"/>
      <c r="B16" s="48"/>
      <c r="C16" s="48" t="s">
        <v>277</v>
      </c>
      <c r="D16" s="58" t="s">
        <v>278</v>
      </c>
      <c r="E16" s="58" t="s">
        <v>279</v>
      </c>
    </row>
    <row r="17" ht="30" customHeight="1" spans="1:5">
      <c r="A17" s="51"/>
      <c r="B17" s="48"/>
      <c r="C17" s="48" t="s">
        <v>280</v>
      </c>
      <c r="D17" s="58" t="s">
        <v>281</v>
      </c>
      <c r="E17" s="58" t="s">
        <v>282</v>
      </c>
    </row>
    <row r="18" ht="40.5" spans="1:5">
      <c r="A18" s="51"/>
      <c r="B18" s="48" t="s">
        <v>283</v>
      </c>
      <c r="C18" s="48" t="s">
        <v>284</v>
      </c>
      <c r="D18" s="58" t="s">
        <v>285</v>
      </c>
      <c r="E18" s="58" t="s">
        <v>279</v>
      </c>
    </row>
    <row r="19" ht="84" customHeight="1" spans="1:5">
      <c r="A19" s="51"/>
      <c r="B19" s="70" t="s">
        <v>286</v>
      </c>
      <c r="C19" s="48" t="s">
        <v>287</v>
      </c>
      <c r="D19" s="58" t="s">
        <v>288</v>
      </c>
      <c r="E19" s="63" t="s">
        <v>289</v>
      </c>
    </row>
    <row r="20" ht="69" customHeight="1" spans="1:5">
      <c r="A20" s="72"/>
      <c r="B20" s="31" t="s">
        <v>290</v>
      </c>
      <c r="C20" s="48" t="s">
        <v>291</v>
      </c>
      <c r="D20" s="63" t="s">
        <v>292</v>
      </c>
      <c r="E20" s="63" t="s">
        <v>293</v>
      </c>
    </row>
    <row r="21" spans="4:5">
      <c r="D21" s="60"/>
      <c r="E21" s="60"/>
    </row>
  </sheetData>
  <mergeCells count="10">
    <mergeCell ref="A2:E2"/>
    <mergeCell ref="A4:C4"/>
    <mergeCell ref="D4:E4"/>
    <mergeCell ref="A5:C5"/>
    <mergeCell ref="B10:E10"/>
    <mergeCell ref="A9:A10"/>
    <mergeCell ref="A11:A20"/>
    <mergeCell ref="B12:B17"/>
    <mergeCell ref="C12:C15"/>
    <mergeCell ref="A6:C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294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24" customHeight="1" spans="1:5">
      <c r="A4" s="31" t="s">
        <v>252</v>
      </c>
      <c r="B4" s="31"/>
      <c r="C4" s="32"/>
      <c r="D4" s="36" t="s">
        <v>295</v>
      </c>
      <c r="E4" s="37"/>
    </row>
    <row r="5" ht="24" customHeight="1" spans="1:5">
      <c r="A5" s="34" t="s">
        <v>254</v>
      </c>
      <c r="B5" s="34"/>
      <c r="C5" s="35"/>
      <c r="D5" s="68" t="s">
        <v>0</v>
      </c>
      <c r="E5" s="69"/>
    </row>
    <row r="6" ht="24" customHeight="1" spans="1:5">
      <c r="A6" s="38" t="s">
        <v>255</v>
      </c>
      <c r="B6" s="38"/>
      <c r="C6" s="38"/>
      <c r="D6" s="39" t="s">
        <v>256</v>
      </c>
      <c r="E6" s="40">
        <v>480</v>
      </c>
    </row>
    <row r="7" ht="24" customHeight="1" spans="1:5">
      <c r="A7" s="38"/>
      <c r="B7" s="38"/>
      <c r="C7" s="38"/>
      <c r="D7" s="41" t="s">
        <v>257</v>
      </c>
      <c r="E7" s="42">
        <v>480</v>
      </c>
    </row>
    <row r="8" ht="24" customHeight="1" spans="1:5">
      <c r="A8" s="38"/>
      <c r="B8" s="38"/>
      <c r="C8" s="38"/>
      <c r="D8" s="41" t="s">
        <v>258</v>
      </c>
      <c r="E8" s="43">
        <v>0</v>
      </c>
    </row>
    <row r="9" ht="24" customHeight="1" spans="1:5">
      <c r="A9" s="31" t="s">
        <v>259</v>
      </c>
      <c r="B9" s="62" t="s">
        <v>260</v>
      </c>
      <c r="C9" s="62"/>
      <c r="D9" s="62"/>
      <c r="E9" s="62"/>
    </row>
    <row r="10" ht="30" customHeight="1" spans="1:5">
      <c r="A10" s="31"/>
      <c r="B10" s="47" t="s">
        <v>296</v>
      </c>
      <c r="C10" s="47"/>
      <c r="D10" s="47"/>
      <c r="E10" s="47"/>
    </row>
    <row r="11" ht="30" customHeight="1" spans="1:5">
      <c r="A11" s="48" t="s">
        <v>262</v>
      </c>
      <c r="B11" s="31" t="s">
        <v>263</v>
      </c>
      <c r="C11" s="31" t="s">
        <v>264</v>
      </c>
      <c r="D11" s="31" t="s">
        <v>265</v>
      </c>
      <c r="E11" s="31" t="s">
        <v>266</v>
      </c>
    </row>
    <row r="12" ht="36" customHeight="1" spans="1:5">
      <c r="A12" s="48"/>
      <c r="B12" s="48" t="s">
        <v>267</v>
      </c>
      <c r="C12" s="48" t="s">
        <v>268</v>
      </c>
      <c r="D12" s="58" t="s">
        <v>297</v>
      </c>
      <c r="E12" s="58" t="s">
        <v>298</v>
      </c>
    </row>
    <row r="13" ht="36" customHeight="1" spans="1:5">
      <c r="A13" s="48"/>
      <c r="B13" s="48"/>
      <c r="C13" s="48" t="s">
        <v>277</v>
      </c>
      <c r="D13" s="58" t="s">
        <v>299</v>
      </c>
      <c r="E13" s="58" t="s">
        <v>300</v>
      </c>
    </row>
    <row r="14" ht="38.1" customHeight="1" spans="1:5">
      <c r="A14" s="48"/>
      <c r="B14" s="48"/>
      <c r="C14" s="48" t="s">
        <v>280</v>
      </c>
      <c r="D14" s="58" t="s">
        <v>301</v>
      </c>
      <c r="E14" s="58" t="s">
        <v>302</v>
      </c>
    </row>
    <row r="15" ht="39.95" customHeight="1" spans="1:5">
      <c r="A15" s="48"/>
      <c r="B15" s="48" t="s">
        <v>283</v>
      </c>
      <c r="C15" s="48" t="s">
        <v>303</v>
      </c>
      <c r="D15" s="58" t="s">
        <v>304</v>
      </c>
      <c r="E15" s="58" t="s">
        <v>305</v>
      </c>
    </row>
    <row r="16" ht="54" customHeight="1" spans="1:5">
      <c r="A16" s="48"/>
      <c r="B16" s="70" t="s">
        <v>286</v>
      </c>
      <c r="C16" s="48" t="s">
        <v>287</v>
      </c>
      <c r="D16" s="58" t="s">
        <v>306</v>
      </c>
      <c r="E16" s="63" t="s">
        <v>307</v>
      </c>
    </row>
    <row r="17" ht="51" customHeight="1" spans="1:5">
      <c r="A17" s="48"/>
      <c r="B17" s="31" t="s">
        <v>290</v>
      </c>
      <c r="C17" s="48" t="s">
        <v>291</v>
      </c>
      <c r="D17" s="63" t="s">
        <v>292</v>
      </c>
      <c r="E17" s="63" t="s">
        <v>293</v>
      </c>
    </row>
    <row r="18" spans="4:5">
      <c r="D18" s="60"/>
      <c r="E18" s="60"/>
    </row>
  </sheetData>
  <mergeCells count="9">
    <mergeCell ref="A2:E2"/>
    <mergeCell ref="A4:C4"/>
    <mergeCell ref="D4:E4"/>
    <mergeCell ref="A5:C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L17" sqref="L17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308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309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30</v>
      </c>
    </row>
    <row r="7" ht="18" customHeight="1" spans="1:5">
      <c r="A7" s="38"/>
      <c r="B7" s="38"/>
      <c r="C7" s="38"/>
      <c r="D7" s="41" t="s">
        <v>257</v>
      </c>
      <c r="E7" s="43">
        <v>30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310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8" customHeight="1" spans="1:5">
      <c r="A12" s="48"/>
      <c r="B12" s="53" t="s">
        <v>267</v>
      </c>
      <c r="C12" s="53" t="s">
        <v>312</v>
      </c>
      <c r="D12" s="54" t="s">
        <v>313</v>
      </c>
      <c r="E12" s="55" t="s">
        <v>314</v>
      </c>
    </row>
    <row r="13" ht="45" customHeight="1" spans="1:5">
      <c r="A13" s="48"/>
      <c r="B13" s="53"/>
      <c r="C13" s="56" t="s">
        <v>315</v>
      </c>
      <c r="D13" s="54" t="s">
        <v>316</v>
      </c>
      <c r="E13" s="55" t="s">
        <v>317</v>
      </c>
    </row>
    <row r="14" ht="42" customHeight="1" spans="1:5">
      <c r="A14" s="48"/>
      <c r="B14" s="53"/>
      <c r="C14" s="56" t="s">
        <v>318</v>
      </c>
      <c r="D14" s="54" t="s">
        <v>301</v>
      </c>
      <c r="E14" s="55" t="s">
        <v>319</v>
      </c>
    </row>
    <row r="15" ht="48" customHeight="1" spans="1:5">
      <c r="A15" s="48"/>
      <c r="B15" s="56" t="s">
        <v>283</v>
      </c>
      <c r="C15" s="56" t="s">
        <v>320</v>
      </c>
      <c r="D15" s="54" t="s">
        <v>321</v>
      </c>
      <c r="E15" s="55" t="s">
        <v>317</v>
      </c>
    </row>
    <row r="16" ht="53.1" customHeight="1" spans="1:5">
      <c r="A16" s="48"/>
      <c r="B16" s="52" t="s">
        <v>286</v>
      </c>
      <c r="C16" s="56" t="s">
        <v>287</v>
      </c>
      <c r="D16" s="54" t="s">
        <v>322</v>
      </c>
      <c r="E16" s="55" t="s">
        <v>323</v>
      </c>
    </row>
    <row r="17" ht="74.1" customHeight="1" spans="1:5">
      <c r="A17" s="48"/>
      <c r="B17" s="48" t="s">
        <v>324</v>
      </c>
      <c r="C17" s="48" t="s">
        <v>325</v>
      </c>
      <c r="D17" s="58" t="s">
        <v>326</v>
      </c>
      <c r="E17" s="59" t="s">
        <v>327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328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329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4.8</v>
      </c>
    </row>
    <row r="7" ht="18" customHeight="1" spans="1:5">
      <c r="A7" s="38"/>
      <c r="B7" s="38"/>
      <c r="C7" s="38"/>
      <c r="D7" s="41" t="s">
        <v>257</v>
      </c>
      <c r="E7" s="43">
        <v>4.8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330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8" customHeight="1" spans="1:5">
      <c r="A12" s="48"/>
      <c r="B12" s="53" t="s">
        <v>267</v>
      </c>
      <c r="C12" s="53" t="s">
        <v>312</v>
      </c>
      <c r="D12" s="54" t="s">
        <v>331</v>
      </c>
      <c r="E12" s="55" t="s">
        <v>332</v>
      </c>
    </row>
    <row r="13" ht="42" customHeight="1" spans="1:5">
      <c r="A13" s="48"/>
      <c r="B13" s="53"/>
      <c r="C13" s="56" t="s">
        <v>315</v>
      </c>
      <c r="D13" s="54" t="s">
        <v>333</v>
      </c>
      <c r="E13" s="55" t="s">
        <v>279</v>
      </c>
    </row>
    <row r="14" ht="39" customHeight="1" spans="1:5">
      <c r="A14" s="48"/>
      <c r="B14" s="53"/>
      <c r="C14" s="56" t="s">
        <v>318</v>
      </c>
      <c r="D14" s="54" t="s">
        <v>334</v>
      </c>
      <c r="E14" s="55" t="s">
        <v>319</v>
      </c>
    </row>
    <row r="15" ht="60" customHeight="1" spans="1:5">
      <c r="A15" s="48"/>
      <c r="B15" s="56" t="s">
        <v>283</v>
      </c>
      <c r="C15" s="56" t="s">
        <v>335</v>
      </c>
      <c r="D15" s="54" t="s">
        <v>336</v>
      </c>
      <c r="E15" s="55" t="s">
        <v>279</v>
      </c>
    </row>
    <row r="16" ht="53.1" customHeight="1" spans="1:5">
      <c r="A16" s="48"/>
      <c r="B16" s="52" t="s">
        <v>286</v>
      </c>
      <c r="C16" s="56" t="s">
        <v>287</v>
      </c>
      <c r="D16" s="54" t="s">
        <v>337</v>
      </c>
      <c r="E16" s="55" t="s">
        <v>338</v>
      </c>
    </row>
    <row r="17" ht="59.1" customHeight="1" spans="1:5">
      <c r="A17" s="48"/>
      <c r="B17" s="48" t="s">
        <v>324</v>
      </c>
      <c r="C17" s="48" t="s">
        <v>325</v>
      </c>
      <c r="D17" s="58" t="s">
        <v>326</v>
      </c>
      <c r="E17" s="59" t="s">
        <v>327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339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340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110.419676</v>
      </c>
    </row>
    <row r="7" ht="18" customHeight="1" spans="1:5">
      <c r="A7" s="38"/>
      <c r="B7" s="38"/>
      <c r="C7" s="38"/>
      <c r="D7" s="41" t="s">
        <v>257</v>
      </c>
      <c r="E7" s="43">
        <v>110.419676</v>
      </c>
    </row>
    <row r="8" ht="18" customHeight="1" spans="1:5">
      <c r="A8" s="38"/>
      <c r="B8" s="38"/>
      <c r="C8" s="38"/>
      <c r="D8" s="41" t="s">
        <v>341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310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2.95" customHeight="1" spans="1:5">
      <c r="A12" s="48"/>
      <c r="B12" s="53" t="s">
        <v>267</v>
      </c>
      <c r="C12" s="53" t="s">
        <v>312</v>
      </c>
      <c r="D12" s="54" t="s">
        <v>313</v>
      </c>
      <c r="E12" s="55" t="s">
        <v>314</v>
      </c>
    </row>
    <row r="13" ht="50.1" customHeight="1" spans="1:5">
      <c r="A13" s="48"/>
      <c r="B13" s="53"/>
      <c r="C13" s="56" t="s">
        <v>315</v>
      </c>
      <c r="D13" s="54" t="s">
        <v>316</v>
      </c>
      <c r="E13" s="55" t="s">
        <v>317</v>
      </c>
    </row>
    <row r="14" ht="45" customHeight="1" spans="1:5">
      <c r="A14" s="48"/>
      <c r="B14" s="53"/>
      <c r="C14" s="56" t="s">
        <v>318</v>
      </c>
      <c r="D14" s="54" t="s">
        <v>301</v>
      </c>
      <c r="E14" s="55" t="s">
        <v>319</v>
      </c>
    </row>
    <row r="15" ht="56.1" customHeight="1" spans="1:5">
      <c r="A15" s="48"/>
      <c r="B15" s="56" t="s">
        <v>283</v>
      </c>
      <c r="C15" s="56" t="s">
        <v>320</v>
      </c>
      <c r="D15" s="54" t="s">
        <v>321</v>
      </c>
      <c r="E15" s="55" t="s">
        <v>317</v>
      </c>
    </row>
    <row r="16" ht="42.95" customHeight="1" spans="1:5">
      <c r="A16" s="48"/>
      <c r="B16" s="52" t="s">
        <v>286</v>
      </c>
      <c r="C16" s="56" t="s">
        <v>287</v>
      </c>
      <c r="D16" s="54" t="s">
        <v>322</v>
      </c>
      <c r="E16" s="55" t="s">
        <v>323</v>
      </c>
    </row>
    <row r="17" ht="56.1" customHeight="1" spans="1:5">
      <c r="A17" s="48"/>
      <c r="B17" s="48" t="s">
        <v>324</v>
      </c>
      <c r="C17" s="48" t="s">
        <v>325</v>
      </c>
      <c r="D17" s="58" t="s">
        <v>326</v>
      </c>
      <c r="E17" s="59" t="s">
        <v>327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342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343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44.4175</v>
      </c>
    </row>
    <row r="7" ht="18" customHeight="1" spans="1:5">
      <c r="A7" s="38"/>
      <c r="B7" s="38"/>
      <c r="C7" s="38"/>
      <c r="D7" s="41" t="s">
        <v>257</v>
      </c>
      <c r="E7" s="43">
        <v>44.4175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344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54" customHeight="1" spans="1:5">
      <c r="A12" s="48"/>
      <c r="B12" s="53" t="s">
        <v>267</v>
      </c>
      <c r="C12" s="53" t="s">
        <v>312</v>
      </c>
      <c r="D12" s="54" t="s">
        <v>345</v>
      </c>
      <c r="E12" s="55" t="s">
        <v>346</v>
      </c>
    </row>
    <row r="13" ht="45.95" customHeight="1" spans="1:5">
      <c r="A13" s="48"/>
      <c r="B13" s="53"/>
      <c r="C13" s="56" t="s">
        <v>315</v>
      </c>
      <c r="D13" s="54" t="s">
        <v>345</v>
      </c>
      <c r="E13" s="55" t="s">
        <v>346</v>
      </c>
    </row>
    <row r="14" ht="42.95" customHeight="1" spans="1:5">
      <c r="A14" s="48"/>
      <c r="B14" s="53"/>
      <c r="C14" s="56" t="s">
        <v>318</v>
      </c>
      <c r="D14" s="54" t="s">
        <v>347</v>
      </c>
      <c r="E14" s="55" t="s">
        <v>348</v>
      </c>
    </row>
    <row r="15" ht="51" customHeight="1" spans="1:5">
      <c r="A15" s="48"/>
      <c r="B15" s="56" t="s">
        <v>283</v>
      </c>
      <c r="C15" s="56" t="s">
        <v>284</v>
      </c>
      <c r="D15" s="54" t="s">
        <v>349</v>
      </c>
      <c r="E15" s="55" t="s">
        <v>350</v>
      </c>
    </row>
    <row r="16" ht="53.1" customHeight="1" spans="1:5">
      <c r="A16" s="48"/>
      <c r="B16" s="48" t="s">
        <v>286</v>
      </c>
      <c r="C16" s="56" t="s">
        <v>287</v>
      </c>
      <c r="D16" s="54" t="s">
        <v>351</v>
      </c>
      <c r="E16" s="55" t="s">
        <v>352</v>
      </c>
    </row>
    <row r="17" ht="63" customHeight="1" spans="1:5">
      <c r="A17" s="48"/>
      <c r="B17" s="48" t="s">
        <v>324</v>
      </c>
      <c r="C17" s="56" t="s">
        <v>325</v>
      </c>
      <c r="D17" s="58" t="s">
        <v>326</v>
      </c>
      <c r="E17" s="58" t="s">
        <v>346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3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style="73" customWidth="1"/>
    <col min="2" max="2" width="41" style="73" customWidth="1"/>
    <col min="3" max="3" width="16.375" style="73" customWidth="1"/>
    <col min="4" max="4" width="41" style="73" customWidth="1"/>
    <col min="5" max="5" width="16.375" style="73" customWidth="1"/>
    <col min="6" max="6" width="1.5" style="73" customWidth="1"/>
    <col min="7" max="11" width="9.75" style="73" customWidth="1"/>
    <col min="12" max="16384" width="10" style="73"/>
  </cols>
  <sheetData>
    <row r="1" ht="16.35" customHeight="1" spans="1:6">
      <c r="A1" s="116"/>
      <c r="B1" s="75"/>
      <c r="D1" s="117"/>
      <c r="E1" s="75" t="s">
        <v>3</v>
      </c>
      <c r="F1" s="103" t="s">
        <v>4</v>
      </c>
    </row>
    <row r="2" ht="22.9" customHeight="1" spans="1:6">
      <c r="A2" s="118"/>
      <c r="B2" s="119" t="s">
        <v>5</v>
      </c>
      <c r="C2" s="119"/>
      <c r="D2" s="119"/>
      <c r="E2" s="119"/>
      <c r="F2" s="103"/>
    </row>
    <row r="3" ht="19.5" customHeight="1" spans="1:6">
      <c r="A3" s="118"/>
      <c r="B3" s="79" t="s">
        <v>6</v>
      </c>
      <c r="D3" s="23"/>
      <c r="E3" s="124" t="s">
        <v>7</v>
      </c>
      <c r="F3" s="103"/>
    </row>
    <row r="4" ht="24.4" customHeight="1" spans="1:6">
      <c r="A4" s="118"/>
      <c r="B4" s="81" t="s">
        <v>8</v>
      </c>
      <c r="C4" s="81"/>
      <c r="D4" s="81" t="s">
        <v>9</v>
      </c>
      <c r="E4" s="81"/>
      <c r="F4" s="103"/>
    </row>
    <row r="5" ht="24.4" customHeight="1" spans="1:6">
      <c r="A5" s="118"/>
      <c r="B5" s="81" t="s">
        <v>10</v>
      </c>
      <c r="C5" s="81" t="s">
        <v>11</v>
      </c>
      <c r="D5" s="81" t="s">
        <v>10</v>
      </c>
      <c r="E5" s="81" t="s">
        <v>11</v>
      </c>
      <c r="F5" s="103"/>
    </row>
    <row r="6" ht="22.9" customHeight="1" spans="1:6">
      <c r="A6" s="80"/>
      <c r="B6" s="85" t="s">
        <v>12</v>
      </c>
      <c r="C6" s="86">
        <v>33104178.33</v>
      </c>
      <c r="D6" s="85" t="s">
        <v>13</v>
      </c>
      <c r="E6" s="86"/>
      <c r="F6" s="93"/>
    </row>
    <row r="7" ht="22.9" customHeight="1" spans="1:6">
      <c r="A7" s="80"/>
      <c r="B7" s="85" t="s">
        <v>14</v>
      </c>
      <c r="C7" s="86">
        <v>2082196.76</v>
      </c>
      <c r="D7" s="85" t="s">
        <v>15</v>
      </c>
      <c r="E7" s="86"/>
      <c r="F7" s="93"/>
    </row>
    <row r="8" ht="22.9" customHeight="1" spans="1:6">
      <c r="A8" s="80"/>
      <c r="B8" s="85" t="s">
        <v>16</v>
      </c>
      <c r="C8" s="86"/>
      <c r="D8" s="85" t="s">
        <v>17</v>
      </c>
      <c r="E8" s="86"/>
      <c r="F8" s="93"/>
    </row>
    <row r="9" ht="22.9" customHeight="1" spans="1:6">
      <c r="A9" s="80"/>
      <c r="B9" s="85" t="s">
        <v>18</v>
      </c>
      <c r="C9" s="86"/>
      <c r="D9" s="85" t="s">
        <v>19</v>
      </c>
      <c r="E9" s="86"/>
      <c r="F9" s="93"/>
    </row>
    <row r="10" ht="22.9" customHeight="1" spans="1:6">
      <c r="A10" s="80"/>
      <c r="B10" s="85" t="s">
        <v>20</v>
      </c>
      <c r="C10" s="86"/>
      <c r="D10" s="85" t="s">
        <v>21</v>
      </c>
      <c r="E10" s="86"/>
      <c r="F10" s="93"/>
    </row>
    <row r="11" ht="22.9" customHeight="1" spans="1:6">
      <c r="A11" s="80"/>
      <c r="B11" s="85" t="s">
        <v>22</v>
      </c>
      <c r="C11" s="86"/>
      <c r="D11" s="85" t="s">
        <v>23</v>
      </c>
      <c r="E11" s="86"/>
      <c r="F11" s="93"/>
    </row>
    <row r="12" ht="22.9" customHeight="1" spans="1:6">
      <c r="A12" s="80"/>
      <c r="B12" s="85" t="s">
        <v>24</v>
      </c>
      <c r="C12" s="86"/>
      <c r="D12" s="85" t="s">
        <v>25</v>
      </c>
      <c r="E12" s="86"/>
      <c r="F12" s="93"/>
    </row>
    <row r="13" ht="22.9" customHeight="1" spans="1:6">
      <c r="A13" s="80"/>
      <c r="B13" s="85" t="s">
        <v>24</v>
      </c>
      <c r="C13" s="86"/>
      <c r="D13" s="85" t="s">
        <v>26</v>
      </c>
      <c r="E13" s="86">
        <v>887540.96</v>
      </c>
      <c r="F13" s="93"/>
    </row>
    <row r="14" ht="22.9" customHeight="1" spans="1:6">
      <c r="A14" s="80"/>
      <c r="B14" s="85" t="s">
        <v>24</v>
      </c>
      <c r="C14" s="86"/>
      <c r="D14" s="85" t="s">
        <v>27</v>
      </c>
      <c r="E14" s="86"/>
      <c r="F14" s="93"/>
    </row>
    <row r="15" ht="22.9" customHeight="1" spans="1:6">
      <c r="A15" s="80"/>
      <c r="B15" s="85" t="s">
        <v>24</v>
      </c>
      <c r="C15" s="86"/>
      <c r="D15" s="85" t="s">
        <v>28</v>
      </c>
      <c r="E15" s="86">
        <v>875033.43</v>
      </c>
      <c r="F15" s="93"/>
    </row>
    <row r="16" ht="22.9" customHeight="1" spans="1:6">
      <c r="A16" s="80"/>
      <c r="B16" s="85" t="s">
        <v>24</v>
      </c>
      <c r="C16" s="86"/>
      <c r="D16" s="85" t="s">
        <v>29</v>
      </c>
      <c r="E16" s="86"/>
      <c r="F16" s="93"/>
    </row>
    <row r="17" ht="22.9" customHeight="1" spans="1:6">
      <c r="A17" s="80"/>
      <c r="B17" s="85" t="s">
        <v>24</v>
      </c>
      <c r="C17" s="86"/>
      <c r="D17" s="85" t="s">
        <v>30</v>
      </c>
      <c r="E17" s="86">
        <v>2082196.76</v>
      </c>
      <c r="F17" s="93"/>
    </row>
    <row r="18" ht="22.9" customHeight="1" spans="1:6">
      <c r="A18" s="80"/>
      <c r="B18" s="85" t="s">
        <v>24</v>
      </c>
      <c r="C18" s="86"/>
      <c r="D18" s="85" t="s">
        <v>31</v>
      </c>
      <c r="E18" s="86">
        <v>963416</v>
      </c>
      <c r="F18" s="93"/>
    </row>
    <row r="19" ht="22.9" customHeight="1" spans="1:6">
      <c r="A19" s="80"/>
      <c r="B19" s="85" t="s">
        <v>24</v>
      </c>
      <c r="C19" s="86"/>
      <c r="D19" s="85" t="s">
        <v>32</v>
      </c>
      <c r="E19" s="86"/>
      <c r="F19" s="93"/>
    </row>
    <row r="20" ht="22.9" customHeight="1" spans="1:6">
      <c r="A20" s="80"/>
      <c r="B20" s="85" t="s">
        <v>24</v>
      </c>
      <c r="C20" s="86"/>
      <c r="D20" s="85" t="s">
        <v>33</v>
      </c>
      <c r="E20" s="86"/>
      <c r="F20" s="93"/>
    </row>
    <row r="21" ht="22.9" customHeight="1" spans="1:6">
      <c r="A21" s="80"/>
      <c r="B21" s="85" t="s">
        <v>24</v>
      </c>
      <c r="C21" s="86"/>
      <c r="D21" s="85" t="s">
        <v>34</v>
      </c>
      <c r="E21" s="86"/>
      <c r="F21" s="93"/>
    </row>
    <row r="22" ht="22.9" customHeight="1" spans="1:6">
      <c r="A22" s="80"/>
      <c r="B22" s="85" t="s">
        <v>24</v>
      </c>
      <c r="C22" s="86"/>
      <c r="D22" s="85" t="s">
        <v>35</v>
      </c>
      <c r="E22" s="86"/>
      <c r="F22" s="93"/>
    </row>
    <row r="23" ht="22.9" customHeight="1" spans="1:6">
      <c r="A23" s="80"/>
      <c r="B23" s="85" t="s">
        <v>24</v>
      </c>
      <c r="C23" s="86"/>
      <c r="D23" s="85" t="s">
        <v>36</v>
      </c>
      <c r="E23" s="86"/>
      <c r="F23" s="93"/>
    </row>
    <row r="24" ht="22.9" customHeight="1" spans="1:6">
      <c r="A24" s="80"/>
      <c r="B24" s="85" t="s">
        <v>24</v>
      </c>
      <c r="C24" s="86"/>
      <c r="D24" s="85" t="s">
        <v>37</v>
      </c>
      <c r="E24" s="86">
        <v>16298587.14</v>
      </c>
      <c r="F24" s="93"/>
    </row>
    <row r="25" ht="22.9" customHeight="1" spans="1:6">
      <c r="A25" s="80"/>
      <c r="B25" s="85" t="s">
        <v>24</v>
      </c>
      <c r="C25" s="86"/>
      <c r="D25" s="85" t="s">
        <v>38</v>
      </c>
      <c r="E25" s="86">
        <v>717449.8</v>
      </c>
      <c r="F25" s="93"/>
    </row>
    <row r="26" ht="22.9" customHeight="1" spans="1:6">
      <c r="A26" s="80"/>
      <c r="B26" s="85" t="s">
        <v>24</v>
      </c>
      <c r="C26" s="86"/>
      <c r="D26" s="85" t="s">
        <v>39</v>
      </c>
      <c r="E26" s="86"/>
      <c r="F26" s="93"/>
    </row>
    <row r="27" ht="22.9" customHeight="1" spans="1:6">
      <c r="A27" s="80"/>
      <c r="B27" s="85" t="s">
        <v>24</v>
      </c>
      <c r="C27" s="86"/>
      <c r="D27" s="85" t="s">
        <v>40</v>
      </c>
      <c r="E27" s="86"/>
      <c r="F27" s="93"/>
    </row>
    <row r="28" ht="22.9" customHeight="1" spans="1:6">
      <c r="A28" s="80"/>
      <c r="B28" s="85" t="s">
        <v>24</v>
      </c>
      <c r="C28" s="86"/>
      <c r="D28" s="85" t="s">
        <v>41</v>
      </c>
      <c r="E28" s="86">
        <v>13362151</v>
      </c>
      <c r="F28" s="93"/>
    </row>
    <row r="29" ht="22.9" customHeight="1" spans="1:6">
      <c r="A29" s="80"/>
      <c r="B29" s="85" t="s">
        <v>24</v>
      </c>
      <c r="C29" s="86"/>
      <c r="D29" s="85" t="s">
        <v>42</v>
      </c>
      <c r="E29" s="86"/>
      <c r="F29" s="93"/>
    </row>
    <row r="30" ht="22.9" customHeight="1" spans="1:6">
      <c r="A30" s="80"/>
      <c r="B30" s="85" t="s">
        <v>24</v>
      </c>
      <c r="C30" s="86"/>
      <c r="D30" s="85" t="s">
        <v>43</v>
      </c>
      <c r="E30" s="86"/>
      <c r="F30" s="93"/>
    </row>
    <row r="31" ht="22.9" customHeight="1" spans="1:6">
      <c r="A31" s="80"/>
      <c r="B31" s="85" t="s">
        <v>24</v>
      </c>
      <c r="C31" s="86"/>
      <c r="D31" s="85" t="s">
        <v>44</v>
      </c>
      <c r="E31" s="86"/>
      <c r="F31" s="93"/>
    </row>
    <row r="32" ht="22.9" customHeight="1" spans="1:6">
      <c r="A32" s="80"/>
      <c r="B32" s="85" t="s">
        <v>24</v>
      </c>
      <c r="C32" s="86"/>
      <c r="D32" s="85" t="s">
        <v>45</v>
      </c>
      <c r="E32" s="86"/>
      <c r="F32" s="93"/>
    </row>
    <row r="33" ht="22.9" customHeight="1" spans="1:6">
      <c r="A33" s="80"/>
      <c r="B33" s="85" t="s">
        <v>24</v>
      </c>
      <c r="C33" s="86"/>
      <c r="D33" s="85" t="s">
        <v>46</v>
      </c>
      <c r="E33" s="86"/>
      <c r="F33" s="93"/>
    </row>
    <row r="34" ht="22.9" customHeight="1" spans="1:6">
      <c r="A34" s="80"/>
      <c r="B34" s="85" t="s">
        <v>24</v>
      </c>
      <c r="C34" s="86"/>
      <c r="D34" s="85" t="s">
        <v>47</v>
      </c>
      <c r="E34" s="86"/>
      <c r="F34" s="93"/>
    </row>
    <row r="35" ht="22.9" customHeight="1" spans="1:6">
      <c r="A35" s="80"/>
      <c r="B35" s="85" t="s">
        <v>24</v>
      </c>
      <c r="C35" s="86"/>
      <c r="D35" s="85" t="s">
        <v>48</v>
      </c>
      <c r="E35" s="86"/>
      <c r="F35" s="93"/>
    </row>
    <row r="36" ht="22.9" customHeight="1" spans="1:6">
      <c r="A36" s="83"/>
      <c r="B36" s="81" t="s">
        <v>49</v>
      </c>
      <c r="C36" s="84">
        <f>SUM(C6:C35)</f>
        <v>35186375.09</v>
      </c>
      <c r="D36" s="81" t="s">
        <v>50</v>
      </c>
      <c r="E36" s="84">
        <f>SUM(E6:E35)</f>
        <v>35186375.09</v>
      </c>
      <c r="F36" s="94"/>
    </row>
    <row r="37" ht="22.9" customHeight="1" spans="1:6">
      <c r="A37" s="80"/>
      <c r="B37" s="85" t="s">
        <v>51</v>
      </c>
      <c r="C37" s="86"/>
      <c r="D37" s="85" t="s">
        <v>52</v>
      </c>
      <c r="E37" s="86"/>
      <c r="F37" s="127"/>
    </row>
    <row r="38" ht="22.9" customHeight="1" spans="1:6">
      <c r="A38" s="128"/>
      <c r="B38" s="85" t="s">
        <v>53</v>
      </c>
      <c r="C38" s="86"/>
      <c r="D38" s="85" t="s">
        <v>54</v>
      </c>
      <c r="E38" s="86"/>
      <c r="F38" s="127"/>
    </row>
    <row r="39" ht="22.9" customHeight="1" spans="1:6">
      <c r="A39" s="128"/>
      <c r="B39" s="129"/>
      <c r="C39" s="129"/>
      <c r="D39" s="85" t="s">
        <v>55</v>
      </c>
      <c r="E39" s="86"/>
      <c r="F39" s="127"/>
    </row>
    <row r="40" ht="22.9" customHeight="1" spans="1:6">
      <c r="A40" s="130"/>
      <c r="B40" s="81" t="s">
        <v>56</v>
      </c>
      <c r="C40" s="84">
        <f>C36+C37+C38</f>
        <v>35186375.09</v>
      </c>
      <c r="D40" s="81" t="s">
        <v>57</v>
      </c>
      <c r="E40" s="84">
        <f>E36+E37+E39</f>
        <v>35186375.09</v>
      </c>
      <c r="F40" s="131"/>
    </row>
    <row r="41" ht="9.75" customHeight="1" spans="1:6">
      <c r="A41" s="132"/>
      <c r="B41" s="132"/>
      <c r="C41" s="133"/>
      <c r="D41" s="133"/>
      <c r="E41" s="132"/>
      <c r="F41" s="13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353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354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41.2056</v>
      </c>
    </row>
    <row r="7" ht="18" customHeight="1" spans="1:5">
      <c r="A7" s="38"/>
      <c r="B7" s="38"/>
      <c r="C7" s="38"/>
      <c r="D7" s="41" t="s">
        <v>257</v>
      </c>
      <c r="E7" s="43">
        <v>41.2056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355</v>
      </c>
      <c r="C10" s="47"/>
      <c r="D10" s="47"/>
      <c r="E10" s="47"/>
    </row>
    <row r="11" ht="30" customHeight="1" spans="1:5">
      <c r="A11" s="48" t="s">
        <v>262</v>
      </c>
      <c r="B11" s="31" t="s">
        <v>263</v>
      </c>
      <c r="C11" s="31" t="s">
        <v>311</v>
      </c>
      <c r="D11" s="48" t="s">
        <v>265</v>
      </c>
      <c r="E11" s="48" t="s">
        <v>266</v>
      </c>
    </row>
    <row r="12" ht="48.95" customHeight="1" spans="1:5">
      <c r="A12" s="48"/>
      <c r="B12" s="48" t="s">
        <v>267</v>
      </c>
      <c r="C12" s="48" t="s">
        <v>312</v>
      </c>
      <c r="D12" s="58" t="s">
        <v>356</v>
      </c>
      <c r="E12" s="58" t="s">
        <v>356</v>
      </c>
    </row>
    <row r="13" ht="54" customHeight="1" spans="1:5">
      <c r="A13" s="48"/>
      <c r="B13" s="48"/>
      <c r="C13" s="48" t="s">
        <v>315</v>
      </c>
      <c r="D13" s="58" t="s">
        <v>357</v>
      </c>
      <c r="E13" s="58" t="s">
        <v>357</v>
      </c>
    </row>
    <row r="14" ht="48.95" customHeight="1" spans="1:5">
      <c r="A14" s="48"/>
      <c r="B14" s="48"/>
      <c r="C14" s="48" t="s">
        <v>318</v>
      </c>
      <c r="D14" s="58" t="s">
        <v>358</v>
      </c>
      <c r="E14" s="58" t="s">
        <v>348</v>
      </c>
    </row>
    <row r="15" ht="50.1" customHeight="1" spans="1:5">
      <c r="A15" s="48"/>
      <c r="B15" s="48" t="s">
        <v>283</v>
      </c>
      <c r="C15" s="48" t="s">
        <v>284</v>
      </c>
      <c r="D15" s="58" t="s">
        <v>359</v>
      </c>
      <c r="E15" s="58" t="s">
        <v>317</v>
      </c>
    </row>
    <row r="16" ht="53.1" customHeight="1" spans="1:5">
      <c r="A16" s="48"/>
      <c r="B16" s="48" t="s">
        <v>286</v>
      </c>
      <c r="C16" s="48" t="s">
        <v>287</v>
      </c>
      <c r="D16" s="58" t="s">
        <v>360</v>
      </c>
      <c r="E16" s="58" t="s">
        <v>361</v>
      </c>
    </row>
    <row r="17" ht="57.95" customHeight="1" spans="1:5">
      <c r="A17" s="48"/>
      <c r="B17" s="48" t="s">
        <v>324</v>
      </c>
      <c r="C17" s="48" t="s">
        <v>325</v>
      </c>
      <c r="D17" s="58" t="s">
        <v>326</v>
      </c>
      <c r="E17" s="58" t="s">
        <v>346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362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363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29.952</v>
      </c>
    </row>
    <row r="7" ht="18" customHeight="1" spans="1:5">
      <c r="A7" s="38"/>
      <c r="B7" s="38"/>
      <c r="C7" s="38"/>
      <c r="D7" s="41" t="s">
        <v>257</v>
      </c>
      <c r="E7" s="43">
        <v>29.952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39.95" customHeight="1" spans="1:5">
      <c r="A10" s="35"/>
      <c r="B10" s="47" t="s">
        <v>364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57.95" customHeight="1" spans="1:5">
      <c r="A12" s="48"/>
      <c r="B12" s="53" t="s">
        <v>267</v>
      </c>
      <c r="C12" s="48" t="s">
        <v>312</v>
      </c>
      <c r="D12" s="58" t="s">
        <v>365</v>
      </c>
      <c r="E12" s="58" t="s">
        <v>366</v>
      </c>
    </row>
    <row r="13" ht="54.95" customHeight="1" spans="1:5">
      <c r="A13" s="48"/>
      <c r="B13" s="53"/>
      <c r="C13" s="48" t="s">
        <v>315</v>
      </c>
      <c r="D13" s="58" t="s">
        <v>367</v>
      </c>
      <c r="E13" s="58" t="s">
        <v>367</v>
      </c>
    </row>
    <row r="14" ht="57" customHeight="1" spans="1:5">
      <c r="A14" s="48"/>
      <c r="B14" s="53"/>
      <c r="C14" s="48" t="s">
        <v>318</v>
      </c>
      <c r="D14" s="58" t="s">
        <v>368</v>
      </c>
      <c r="E14" s="58" t="s">
        <v>319</v>
      </c>
    </row>
    <row r="15" ht="54.95" customHeight="1" spans="1:5">
      <c r="A15" s="48"/>
      <c r="B15" s="56" t="s">
        <v>283</v>
      </c>
      <c r="C15" s="48" t="s">
        <v>335</v>
      </c>
      <c r="D15" s="58" t="s">
        <v>369</v>
      </c>
      <c r="E15" s="58" t="s">
        <v>317</v>
      </c>
    </row>
    <row r="16" ht="57.95" customHeight="1" spans="1:5">
      <c r="A16" s="48"/>
      <c r="B16" s="48" t="s">
        <v>286</v>
      </c>
      <c r="C16" s="48" t="s">
        <v>287</v>
      </c>
      <c r="D16" s="58" t="s">
        <v>370</v>
      </c>
      <c r="E16" s="58" t="s">
        <v>371</v>
      </c>
    </row>
    <row r="17" ht="81" customHeight="1" spans="1:5">
      <c r="A17" s="48"/>
      <c r="B17" s="56" t="s">
        <v>324</v>
      </c>
      <c r="C17" s="48" t="s">
        <v>325</v>
      </c>
      <c r="D17" s="58" t="s">
        <v>372</v>
      </c>
      <c r="E17" s="58" t="s">
        <v>373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0" sqref="J10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374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375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199.14</v>
      </c>
    </row>
    <row r="7" ht="18" customHeight="1" spans="1:5">
      <c r="A7" s="38"/>
      <c r="B7" s="38"/>
      <c r="C7" s="38"/>
      <c r="D7" s="41" t="s">
        <v>257</v>
      </c>
      <c r="E7" s="43">
        <v>199.14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376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39.95" customHeight="1" spans="1:5">
      <c r="A12" s="48"/>
      <c r="B12" s="53" t="s">
        <v>267</v>
      </c>
      <c r="C12" s="53" t="s">
        <v>312</v>
      </c>
      <c r="D12" s="54" t="s">
        <v>377</v>
      </c>
      <c r="E12" s="55" t="s">
        <v>378</v>
      </c>
    </row>
    <row r="13" ht="48" customHeight="1" spans="1:5">
      <c r="A13" s="48"/>
      <c r="B13" s="53"/>
      <c r="C13" s="56" t="s">
        <v>315</v>
      </c>
      <c r="D13" s="54" t="s">
        <v>379</v>
      </c>
      <c r="E13" s="55" t="s">
        <v>317</v>
      </c>
    </row>
    <row r="14" ht="47.1" customHeight="1" spans="1:5">
      <c r="A14" s="48"/>
      <c r="B14" s="53"/>
      <c r="C14" s="56" t="s">
        <v>318</v>
      </c>
      <c r="D14" s="58" t="s">
        <v>301</v>
      </c>
      <c r="E14" s="61" t="s">
        <v>380</v>
      </c>
    </row>
    <row r="15" ht="60" customHeight="1" spans="1:5">
      <c r="A15" s="48"/>
      <c r="B15" s="48" t="s">
        <v>283</v>
      </c>
      <c r="C15" s="48" t="s">
        <v>284</v>
      </c>
      <c r="D15" s="58" t="s">
        <v>381</v>
      </c>
      <c r="E15" s="58" t="s">
        <v>381</v>
      </c>
    </row>
    <row r="16" ht="54.95" customHeight="1" spans="1:5">
      <c r="A16" s="48"/>
      <c r="B16" s="48" t="s">
        <v>286</v>
      </c>
      <c r="C16" s="48" t="s">
        <v>287</v>
      </c>
      <c r="D16" s="58" t="s">
        <v>382</v>
      </c>
      <c r="E16" s="59" t="s">
        <v>383</v>
      </c>
    </row>
    <row r="17" ht="51.95" customHeight="1" spans="1:5">
      <c r="A17" s="48"/>
      <c r="B17" s="48" t="s">
        <v>324</v>
      </c>
      <c r="C17" s="48" t="s">
        <v>325</v>
      </c>
      <c r="D17" s="58" t="s">
        <v>292</v>
      </c>
      <c r="E17" s="58" t="s">
        <v>384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385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386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47.8</v>
      </c>
    </row>
    <row r="7" ht="18" customHeight="1" spans="1:5">
      <c r="A7" s="38"/>
      <c r="B7" s="38"/>
      <c r="C7" s="38"/>
      <c r="D7" s="41" t="s">
        <v>257</v>
      </c>
      <c r="E7" s="43">
        <v>47.8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387</v>
      </c>
      <c r="C10" s="47"/>
      <c r="D10" s="47"/>
      <c r="E10" s="47"/>
    </row>
    <row r="11" ht="30" customHeight="1" spans="1:5">
      <c r="A11" s="48" t="s">
        <v>262</v>
      </c>
      <c r="B11" s="31" t="s">
        <v>263</v>
      </c>
      <c r="C11" s="31" t="s">
        <v>311</v>
      </c>
      <c r="D11" s="48" t="s">
        <v>265</v>
      </c>
      <c r="E11" s="48" t="s">
        <v>266</v>
      </c>
    </row>
    <row r="12" ht="57" customHeight="1" spans="1:5">
      <c r="A12" s="48"/>
      <c r="B12" s="48" t="s">
        <v>267</v>
      </c>
      <c r="C12" s="48" t="s">
        <v>312</v>
      </c>
      <c r="D12" s="61" t="s">
        <v>388</v>
      </c>
      <c r="E12" s="61" t="s">
        <v>389</v>
      </c>
    </row>
    <row r="13" ht="54" customHeight="1" spans="1:5">
      <c r="A13" s="48"/>
      <c r="B13" s="48"/>
      <c r="C13" s="48" t="s">
        <v>315</v>
      </c>
      <c r="D13" s="58" t="s">
        <v>390</v>
      </c>
      <c r="E13" s="58" t="s">
        <v>279</v>
      </c>
    </row>
    <row r="14" ht="51" customHeight="1" spans="1:5">
      <c r="A14" s="48"/>
      <c r="B14" s="48"/>
      <c r="C14" s="48" t="s">
        <v>318</v>
      </c>
      <c r="D14" s="58" t="s">
        <v>301</v>
      </c>
      <c r="E14" s="61" t="s">
        <v>391</v>
      </c>
    </row>
    <row r="15" ht="45" customHeight="1" spans="1:5">
      <c r="A15" s="48"/>
      <c r="B15" s="48" t="s">
        <v>283</v>
      </c>
      <c r="C15" s="48" t="s">
        <v>284</v>
      </c>
      <c r="D15" s="58" t="s">
        <v>392</v>
      </c>
      <c r="E15" s="58" t="s">
        <v>279</v>
      </c>
    </row>
    <row r="16" ht="48" customHeight="1" spans="1:5">
      <c r="A16" s="48"/>
      <c r="B16" s="48" t="s">
        <v>286</v>
      </c>
      <c r="C16" s="48" t="s">
        <v>287</v>
      </c>
      <c r="D16" s="58" t="s">
        <v>337</v>
      </c>
      <c r="E16" s="58" t="s">
        <v>393</v>
      </c>
    </row>
    <row r="17" ht="65.1" customHeight="1" spans="1:5">
      <c r="A17" s="48"/>
      <c r="B17" s="48" t="s">
        <v>324</v>
      </c>
      <c r="C17" s="48" t="s">
        <v>325</v>
      </c>
      <c r="D17" s="58" t="s">
        <v>394</v>
      </c>
      <c r="E17" s="58" t="s">
        <v>384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395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396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7.8</v>
      </c>
    </row>
    <row r="7" ht="18" customHeight="1" spans="1:5">
      <c r="A7" s="38"/>
      <c r="B7" s="38"/>
      <c r="C7" s="38"/>
      <c r="D7" s="41" t="s">
        <v>257</v>
      </c>
      <c r="E7" s="43">
        <v>7.8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397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2.95" customHeight="1" spans="1:5">
      <c r="A12" s="48"/>
      <c r="B12" s="53" t="s">
        <v>267</v>
      </c>
      <c r="C12" s="53" t="s">
        <v>312</v>
      </c>
      <c r="D12" s="54" t="s">
        <v>398</v>
      </c>
      <c r="E12" s="55" t="s">
        <v>398</v>
      </c>
    </row>
    <row r="13" ht="41.1" customHeight="1" spans="1:5">
      <c r="A13" s="48"/>
      <c r="B13" s="53"/>
      <c r="C13" s="56" t="s">
        <v>315</v>
      </c>
      <c r="D13" s="58" t="s">
        <v>399</v>
      </c>
      <c r="E13" s="58" t="s">
        <v>317</v>
      </c>
    </row>
    <row r="14" ht="45" customHeight="1" spans="1:5">
      <c r="A14" s="48"/>
      <c r="B14" s="53"/>
      <c r="C14" s="56" t="s">
        <v>318</v>
      </c>
      <c r="D14" s="58" t="s">
        <v>400</v>
      </c>
      <c r="E14" s="58" t="s">
        <v>391</v>
      </c>
    </row>
    <row r="15" ht="44.1" customHeight="1" spans="1:5">
      <c r="A15" s="48"/>
      <c r="B15" s="56" t="s">
        <v>283</v>
      </c>
      <c r="C15" s="56" t="s">
        <v>284</v>
      </c>
      <c r="D15" s="58" t="s">
        <v>401</v>
      </c>
      <c r="E15" s="58" t="s">
        <v>317</v>
      </c>
    </row>
    <row r="16" ht="48.95" customHeight="1" spans="1:5">
      <c r="A16" s="48"/>
      <c r="B16" s="48" t="s">
        <v>286</v>
      </c>
      <c r="C16" s="56" t="s">
        <v>287</v>
      </c>
      <c r="D16" s="58" t="s">
        <v>402</v>
      </c>
      <c r="E16" s="58" t="s">
        <v>403</v>
      </c>
    </row>
    <row r="17" ht="51" customHeight="1" spans="1:5">
      <c r="A17" s="48"/>
      <c r="B17" s="48" t="s">
        <v>324</v>
      </c>
      <c r="C17" s="56" t="s">
        <v>325</v>
      </c>
      <c r="D17" s="58" t="s">
        <v>326</v>
      </c>
      <c r="E17" s="58" t="s">
        <v>346</v>
      </c>
    </row>
    <row r="18" ht="26.25" customHeight="1" spans="1:5">
      <c r="A18" s="48"/>
      <c r="B18" s="52" t="s">
        <v>286</v>
      </c>
      <c r="C18" s="56" t="s">
        <v>287</v>
      </c>
      <c r="D18" s="58"/>
      <c r="E18" s="58"/>
    </row>
    <row r="19" ht="27" customHeight="1" spans="1:5">
      <c r="A19" s="48"/>
      <c r="B19" s="56"/>
      <c r="C19" s="56" t="s">
        <v>404</v>
      </c>
      <c r="D19" s="58"/>
      <c r="E19" s="58"/>
    </row>
    <row r="20" ht="75.75" customHeight="1" spans="1:5">
      <c r="A20" s="48"/>
      <c r="B20" s="56" t="s">
        <v>324</v>
      </c>
      <c r="C20" s="56" t="s">
        <v>325</v>
      </c>
      <c r="D20" s="58"/>
      <c r="E20" s="67"/>
    </row>
    <row r="21" spans="4:5">
      <c r="D21" s="60"/>
      <c r="E21" s="60"/>
    </row>
  </sheetData>
  <mergeCells count="11">
    <mergeCell ref="A2:E2"/>
    <mergeCell ref="A4:C4"/>
    <mergeCell ref="D4:E4"/>
    <mergeCell ref="A5:C5"/>
    <mergeCell ref="D5:E5"/>
    <mergeCell ref="B10:E10"/>
    <mergeCell ref="A9:A10"/>
    <mergeCell ref="A11:A20"/>
    <mergeCell ref="B12:B14"/>
    <mergeCell ref="B18:B19"/>
    <mergeCell ref="A6:C8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405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406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39.8</v>
      </c>
    </row>
    <row r="7" ht="18" customHeight="1" spans="1:5">
      <c r="A7" s="38"/>
      <c r="B7" s="38"/>
      <c r="C7" s="38"/>
      <c r="D7" s="41" t="s">
        <v>257</v>
      </c>
      <c r="E7" s="43">
        <v>39.8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407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4.1" customHeight="1" spans="1:5">
      <c r="A12" s="48"/>
      <c r="B12" s="53" t="s">
        <v>267</v>
      </c>
      <c r="C12" s="53" t="s">
        <v>312</v>
      </c>
      <c r="D12" s="61" t="s">
        <v>408</v>
      </c>
      <c r="E12" s="61" t="s">
        <v>409</v>
      </c>
    </row>
    <row r="13" ht="38.25" customHeight="1" spans="1:5">
      <c r="A13" s="48"/>
      <c r="B13" s="53"/>
      <c r="C13" s="56" t="s">
        <v>315</v>
      </c>
      <c r="D13" s="58" t="s">
        <v>410</v>
      </c>
      <c r="E13" s="58" t="s">
        <v>410</v>
      </c>
    </row>
    <row r="14" ht="51" customHeight="1" spans="1:5">
      <c r="A14" s="48"/>
      <c r="B14" s="53"/>
      <c r="C14" s="56" t="s">
        <v>318</v>
      </c>
      <c r="D14" s="61" t="s">
        <v>358</v>
      </c>
      <c r="E14" s="61" t="s">
        <v>411</v>
      </c>
    </row>
    <row r="15" ht="44.25" customHeight="1" spans="1:5">
      <c r="A15" s="48"/>
      <c r="B15" s="48" t="s">
        <v>283</v>
      </c>
      <c r="C15" s="56" t="s">
        <v>335</v>
      </c>
      <c r="D15" s="66" t="s">
        <v>412</v>
      </c>
      <c r="E15" s="58" t="s">
        <v>317</v>
      </c>
    </row>
    <row r="16" ht="63" customHeight="1" spans="1:5">
      <c r="A16" s="48"/>
      <c r="B16" s="48" t="s">
        <v>286</v>
      </c>
      <c r="C16" s="56" t="s">
        <v>287</v>
      </c>
      <c r="D16" s="61" t="s">
        <v>360</v>
      </c>
      <c r="E16" s="61" t="s">
        <v>413</v>
      </c>
    </row>
    <row r="17" ht="63" customHeight="1" spans="1:5">
      <c r="A17" s="48"/>
      <c r="B17" s="48" t="s">
        <v>324</v>
      </c>
      <c r="C17" s="56" t="s">
        <v>325</v>
      </c>
      <c r="D17" s="61" t="s">
        <v>326</v>
      </c>
      <c r="E17" s="61" t="s">
        <v>346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E1" sqref="E1"/>
    </sheetView>
  </sheetViews>
  <sheetFormatPr defaultColWidth="9" defaultRowHeight="11.25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414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415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0">
        <v>6</v>
      </c>
    </row>
    <row r="7" ht="18" customHeight="1" spans="1:5">
      <c r="A7" s="38"/>
      <c r="B7" s="38"/>
      <c r="C7" s="38"/>
      <c r="D7" s="41" t="s">
        <v>257</v>
      </c>
      <c r="E7" s="42">
        <v>6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416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50.1" customHeight="1" spans="1:5">
      <c r="A12" s="48"/>
      <c r="B12" s="53" t="s">
        <v>267</v>
      </c>
      <c r="C12" s="53" t="s">
        <v>312</v>
      </c>
      <c r="D12" s="58" t="s">
        <v>417</v>
      </c>
      <c r="E12" s="58" t="s">
        <v>418</v>
      </c>
    </row>
    <row r="13" ht="42" customHeight="1" spans="1:15">
      <c r="A13" s="48"/>
      <c r="B13" s="53"/>
      <c r="C13" s="56" t="s">
        <v>315</v>
      </c>
      <c r="D13" s="58" t="s">
        <v>419</v>
      </c>
      <c r="E13" s="58" t="s">
        <v>419</v>
      </c>
      <c r="K13" s="65"/>
      <c r="N13" s="65"/>
      <c r="O13" s="65"/>
    </row>
    <row r="14" ht="44.1" customHeight="1" spans="1:15">
      <c r="A14" s="48"/>
      <c r="B14" s="53"/>
      <c r="C14" s="56" t="s">
        <v>318</v>
      </c>
      <c r="D14" s="58" t="s">
        <v>301</v>
      </c>
      <c r="E14" s="58" t="s">
        <v>319</v>
      </c>
      <c r="K14" s="65"/>
      <c r="N14" s="65"/>
      <c r="O14" s="65"/>
    </row>
    <row r="15" ht="51" customHeight="1" spans="1:5">
      <c r="A15" s="48"/>
      <c r="B15" s="48" t="s">
        <v>283</v>
      </c>
      <c r="C15" s="48" t="s">
        <v>320</v>
      </c>
      <c r="D15" s="58" t="s">
        <v>420</v>
      </c>
      <c r="E15" s="58" t="s">
        <v>317</v>
      </c>
    </row>
    <row r="16" ht="57.95" customHeight="1" spans="1:5">
      <c r="A16" s="48"/>
      <c r="B16" s="48" t="s">
        <v>286</v>
      </c>
      <c r="C16" s="48" t="s">
        <v>287</v>
      </c>
      <c r="D16" s="58" t="s">
        <v>421</v>
      </c>
      <c r="E16" s="58" t="s">
        <v>422</v>
      </c>
    </row>
    <row r="17" ht="42" customHeight="1" spans="1:5">
      <c r="A17" s="48"/>
      <c r="B17" s="48" t="s">
        <v>324</v>
      </c>
      <c r="C17" s="48" t="s">
        <v>325</v>
      </c>
      <c r="D17" s="54" t="s">
        <v>326</v>
      </c>
      <c r="E17" s="57" t="s">
        <v>423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424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425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0">
        <v>50</v>
      </c>
    </row>
    <row r="7" ht="18" customHeight="1" spans="1:5">
      <c r="A7" s="38"/>
      <c r="B7" s="38"/>
      <c r="C7" s="38"/>
      <c r="D7" s="41" t="s">
        <v>257</v>
      </c>
      <c r="E7" s="42">
        <v>50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426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20.1" customHeight="1" spans="1:5">
      <c r="A12" s="48"/>
      <c r="B12" s="53" t="s">
        <v>267</v>
      </c>
      <c r="C12" s="53" t="s">
        <v>312</v>
      </c>
      <c r="D12" s="54" t="s">
        <v>427</v>
      </c>
      <c r="E12" s="63" t="s">
        <v>346</v>
      </c>
    </row>
    <row r="13" ht="20.1" customHeight="1" spans="1:5">
      <c r="A13" s="48"/>
      <c r="B13" s="53"/>
      <c r="C13" s="53"/>
      <c r="D13" s="54" t="s">
        <v>428</v>
      </c>
      <c r="E13" s="63" t="s">
        <v>346</v>
      </c>
    </row>
    <row r="14" ht="20.1" customHeight="1" spans="1:5">
      <c r="A14" s="48"/>
      <c r="B14" s="53"/>
      <c r="C14" s="53"/>
      <c r="D14" s="54" t="s">
        <v>429</v>
      </c>
      <c r="E14" s="63" t="s">
        <v>430</v>
      </c>
    </row>
    <row r="15" ht="48" customHeight="1" spans="1:5">
      <c r="A15" s="48"/>
      <c r="B15" s="53"/>
      <c r="C15" s="56" t="s">
        <v>315</v>
      </c>
      <c r="D15" s="54" t="s">
        <v>431</v>
      </c>
      <c r="E15" s="58" t="s">
        <v>431</v>
      </c>
    </row>
    <row r="16" ht="54" customHeight="1" spans="1:5">
      <c r="A16" s="48"/>
      <c r="B16" s="48" t="s">
        <v>283</v>
      </c>
      <c r="C16" s="56" t="s">
        <v>335</v>
      </c>
      <c r="D16" s="54" t="s">
        <v>432</v>
      </c>
      <c r="E16" s="58" t="s">
        <v>317</v>
      </c>
    </row>
    <row r="17" ht="48.95" customHeight="1" spans="1:5">
      <c r="A17" s="48"/>
      <c r="B17" s="48" t="s">
        <v>286</v>
      </c>
      <c r="C17" s="56" t="s">
        <v>287</v>
      </c>
      <c r="D17" s="54" t="s">
        <v>433</v>
      </c>
      <c r="E17" s="59" t="s">
        <v>434</v>
      </c>
    </row>
    <row r="18" ht="63" customHeight="1" spans="1:5">
      <c r="A18" s="48"/>
      <c r="B18" s="52" t="s">
        <v>286</v>
      </c>
      <c r="C18" s="56" t="s">
        <v>325</v>
      </c>
      <c r="D18" s="64" t="s">
        <v>394</v>
      </c>
      <c r="E18" s="58" t="s">
        <v>435</v>
      </c>
    </row>
    <row r="19" spans="4:5">
      <c r="D19" s="60"/>
      <c r="E19" s="60"/>
    </row>
  </sheetData>
  <mergeCells count="11">
    <mergeCell ref="A2:E2"/>
    <mergeCell ref="A4:C4"/>
    <mergeCell ref="D4:E4"/>
    <mergeCell ref="A5:C5"/>
    <mergeCell ref="D5:E5"/>
    <mergeCell ref="B10:E10"/>
    <mergeCell ref="A9:A10"/>
    <mergeCell ref="A11:A18"/>
    <mergeCell ref="B12:B15"/>
    <mergeCell ref="C12:C14"/>
    <mergeCell ref="A6:C8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436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437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15</v>
      </c>
    </row>
    <row r="7" ht="18" customHeight="1" spans="1:5">
      <c r="A7" s="38"/>
      <c r="B7" s="38"/>
      <c r="C7" s="38"/>
      <c r="D7" s="41" t="s">
        <v>257</v>
      </c>
      <c r="E7" s="43">
        <v>15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31" t="s">
        <v>259</v>
      </c>
      <c r="B9" s="62" t="s">
        <v>260</v>
      </c>
      <c r="C9" s="62"/>
      <c r="D9" s="62"/>
      <c r="E9" s="62"/>
    </row>
    <row r="10" ht="57" customHeight="1" spans="1:5">
      <c r="A10" s="31"/>
      <c r="B10" s="47" t="s">
        <v>438</v>
      </c>
      <c r="C10" s="47"/>
      <c r="D10" s="47"/>
      <c r="E10" s="47"/>
    </row>
    <row r="11" ht="30" customHeight="1" spans="1:5">
      <c r="A11" s="48" t="s">
        <v>262</v>
      </c>
      <c r="B11" s="31" t="s">
        <v>263</v>
      </c>
      <c r="C11" s="31" t="s">
        <v>311</v>
      </c>
      <c r="D11" s="58" t="s">
        <v>265</v>
      </c>
      <c r="E11" s="58" t="s">
        <v>266</v>
      </c>
    </row>
    <row r="12" ht="39.95" customHeight="1" spans="1:5">
      <c r="A12" s="48"/>
      <c r="B12" s="48" t="s">
        <v>267</v>
      </c>
      <c r="C12" s="48" t="s">
        <v>312</v>
      </c>
      <c r="D12" s="58" t="s">
        <v>439</v>
      </c>
      <c r="E12" s="58" t="s">
        <v>440</v>
      </c>
    </row>
    <row r="13" ht="39.95" customHeight="1" spans="1:5">
      <c r="A13" s="48"/>
      <c r="B13" s="48"/>
      <c r="C13" s="48" t="s">
        <v>315</v>
      </c>
      <c r="D13" s="58" t="s">
        <v>441</v>
      </c>
      <c r="E13" s="58" t="s">
        <v>317</v>
      </c>
    </row>
    <row r="14" ht="39.95" customHeight="1" spans="1:5">
      <c r="A14" s="48"/>
      <c r="B14" s="48"/>
      <c r="C14" s="48" t="s">
        <v>318</v>
      </c>
      <c r="D14" s="58" t="s">
        <v>442</v>
      </c>
      <c r="E14" s="58" t="s">
        <v>443</v>
      </c>
    </row>
    <row r="15" ht="39.95" customHeight="1" spans="1:5">
      <c r="A15" s="48"/>
      <c r="B15" s="48" t="s">
        <v>283</v>
      </c>
      <c r="C15" s="48" t="s">
        <v>284</v>
      </c>
      <c r="D15" s="58" t="s">
        <v>444</v>
      </c>
      <c r="E15" s="58" t="s">
        <v>317</v>
      </c>
    </row>
    <row r="16" ht="39.95" customHeight="1" spans="1:5">
      <c r="A16" s="48"/>
      <c r="B16" s="56" t="s">
        <v>283</v>
      </c>
      <c r="C16" s="48" t="s">
        <v>287</v>
      </c>
      <c r="D16" s="58" t="s">
        <v>445</v>
      </c>
      <c r="E16" s="58" t="s">
        <v>446</v>
      </c>
    </row>
    <row r="17" spans="4:5">
      <c r="D17" s="60"/>
      <c r="E17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6"/>
    <mergeCell ref="B12:B14"/>
    <mergeCell ref="A6:C8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447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448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99</v>
      </c>
    </row>
    <row r="7" ht="18" customHeight="1" spans="1:5">
      <c r="A7" s="38"/>
      <c r="B7" s="38"/>
      <c r="C7" s="38"/>
      <c r="D7" s="41" t="s">
        <v>257</v>
      </c>
      <c r="E7" s="43">
        <v>99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449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48" t="s">
        <v>265</v>
      </c>
      <c r="E11" s="48" t="s">
        <v>266</v>
      </c>
    </row>
    <row r="12" ht="53.1" customHeight="1" spans="1:5">
      <c r="A12" s="48"/>
      <c r="B12" s="53" t="s">
        <v>267</v>
      </c>
      <c r="C12" s="53" t="s">
        <v>312</v>
      </c>
      <c r="D12" s="48" t="s">
        <v>450</v>
      </c>
      <c r="E12" s="48" t="s">
        <v>451</v>
      </c>
    </row>
    <row r="13" ht="42" customHeight="1" spans="1:5">
      <c r="A13" s="48"/>
      <c r="B13" s="53"/>
      <c r="C13" s="56" t="s">
        <v>315</v>
      </c>
      <c r="D13" s="48" t="s">
        <v>452</v>
      </c>
      <c r="E13" s="48" t="s">
        <v>452</v>
      </c>
    </row>
    <row r="14" ht="47.1" customHeight="1" spans="1:5">
      <c r="A14" s="48"/>
      <c r="B14" s="53"/>
      <c r="C14" s="56" t="s">
        <v>318</v>
      </c>
      <c r="D14" s="48" t="s">
        <v>453</v>
      </c>
      <c r="E14" s="48" t="s">
        <v>454</v>
      </c>
    </row>
    <row r="15" ht="57" customHeight="1" spans="1:5">
      <c r="A15" s="48"/>
      <c r="B15" s="48" t="s">
        <v>283</v>
      </c>
      <c r="C15" s="48" t="s">
        <v>335</v>
      </c>
      <c r="D15" s="48" t="s">
        <v>455</v>
      </c>
      <c r="E15" s="48" t="s">
        <v>279</v>
      </c>
    </row>
    <row r="16" ht="45" customHeight="1" spans="1:5">
      <c r="A16" s="48"/>
      <c r="B16" s="48" t="s">
        <v>286</v>
      </c>
      <c r="C16" s="48" t="s">
        <v>287</v>
      </c>
      <c r="D16" s="48" t="s">
        <v>337</v>
      </c>
      <c r="E16" s="48" t="s">
        <v>456</v>
      </c>
    </row>
    <row r="17" ht="57" customHeight="1" spans="1:5">
      <c r="A17" s="48"/>
      <c r="B17" s="48" t="s">
        <v>324</v>
      </c>
      <c r="C17" s="48" t="s">
        <v>325</v>
      </c>
      <c r="D17" s="48" t="s">
        <v>292</v>
      </c>
      <c r="E17" s="48" t="s">
        <v>457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style="73" customWidth="1"/>
    <col min="2" max="2" width="9.75" style="73" customWidth="1"/>
    <col min="3" max="3" width="23.5" style="73" customWidth="1"/>
    <col min="4" max="14" width="16.375" style="73" customWidth="1"/>
    <col min="15" max="15" width="1.5" style="73" customWidth="1"/>
    <col min="16" max="16" width="9.75" style="73" customWidth="1"/>
    <col min="17" max="16384" width="10" style="73"/>
  </cols>
  <sheetData>
    <row r="1" ht="16.35" customHeight="1" spans="1:15">
      <c r="A1" s="74"/>
      <c r="B1" s="75"/>
      <c r="C1" s="23"/>
      <c r="D1" s="76"/>
      <c r="E1" s="76"/>
      <c r="F1" s="76"/>
      <c r="G1" s="23"/>
      <c r="H1" s="23"/>
      <c r="I1" s="23"/>
      <c r="L1" s="23"/>
      <c r="M1" s="23"/>
      <c r="N1" s="89" t="s">
        <v>58</v>
      </c>
      <c r="O1" s="80"/>
    </row>
    <row r="2" ht="22.9" customHeight="1" spans="1:15">
      <c r="A2" s="74"/>
      <c r="B2" s="77" t="s">
        <v>59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 t="s">
        <v>4</v>
      </c>
    </row>
    <row r="3" ht="19.5" customHeight="1" spans="1:15">
      <c r="A3" s="78"/>
      <c r="B3" s="79" t="s">
        <v>6</v>
      </c>
      <c r="C3" s="79"/>
      <c r="D3" s="78"/>
      <c r="E3" s="78"/>
      <c r="F3" s="112"/>
      <c r="G3" s="78"/>
      <c r="H3" s="112"/>
      <c r="I3" s="112"/>
      <c r="J3" s="112"/>
      <c r="K3" s="112"/>
      <c r="L3" s="112"/>
      <c r="M3" s="112"/>
      <c r="N3" s="90" t="s">
        <v>7</v>
      </c>
      <c r="O3" s="91"/>
    </row>
    <row r="4" ht="24.4" customHeight="1" spans="1:15">
      <c r="A4" s="82"/>
      <c r="B4" s="96" t="s">
        <v>10</v>
      </c>
      <c r="C4" s="96"/>
      <c r="D4" s="96" t="s">
        <v>60</v>
      </c>
      <c r="E4" s="96" t="s">
        <v>61</v>
      </c>
      <c r="F4" s="96" t="s">
        <v>62</v>
      </c>
      <c r="G4" s="96" t="s">
        <v>63</v>
      </c>
      <c r="H4" s="96" t="s">
        <v>64</v>
      </c>
      <c r="I4" s="96" t="s">
        <v>65</v>
      </c>
      <c r="J4" s="96" t="s">
        <v>66</v>
      </c>
      <c r="K4" s="96" t="s">
        <v>67</v>
      </c>
      <c r="L4" s="96" t="s">
        <v>68</v>
      </c>
      <c r="M4" s="96" t="s">
        <v>69</v>
      </c>
      <c r="N4" s="96" t="s">
        <v>70</v>
      </c>
      <c r="O4" s="93"/>
    </row>
    <row r="5" ht="24.4" customHeight="1" spans="1:15">
      <c r="A5" s="82"/>
      <c r="B5" s="96" t="s">
        <v>71</v>
      </c>
      <c r="C5" s="96" t="s">
        <v>72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3"/>
    </row>
    <row r="6" ht="24.4" customHeight="1" spans="1:15">
      <c r="A6" s="82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3"/>
    </row>
    <row r="7" ht="22.9" customHeight="1" spans="1:15">
      <c r="A7" s="83"/>
      <c r="B7" s="81"/>
      <c r="C7" s="81" t="s">
        <v>73</v>
      </c>
      <c r="D7" s="84">
        <f>SUM(F7:G7)</f>
        <v>35186375.09</v>
      </c>
      <c r="E7" s="84"/>
      <c r="F7" s="84">
        <v>33104178.33</v>
      </c>
      <c r="G7" s="84">
        <v>2082196.76</v>
      </c>
      <c r="H7" s="84"/>
      <c r="I7" s="84"/>
      <c r="J7" s="84"/>
      <c r="K7" s="84"/>
      <c r="L7" s="84"/>
      <c r="M7" s="84"/>
      <c r="N7" s="84"/>
      <c r="O7" s="94"/>
    </row>
    <row r="8" ht="22.9" customHeight="1" spans="1:15">
      <c r="A8" s="82"/>
      <c r="B8" s="85" t="s">
        <v>74</v>
      </c>
      <c r="C8" s="85" t="s">
        <v>0</v>
      </c>
      <c r="D8" s="86">
        <f>SUM(F8:G8)</f>
        <v>35186375.09</v>
      </c>
      <c r="E8" s="86"/>
      <c r="F8" s="86">
        <v>33104178.33</v>
      </c>
      <c r="G8" s="86">
        <v>2082196.76</v>
      </c>
      <c r="H8" s="86"/>
      <c r="I8" s="86"/>
      <c r="J8" s="86"/>
      <c r="K8" s="86"/>
      <c r="L8" s="86"/>
      <c r="M8" s="86"/>
      <c r="N8" s="86"/>
      <c r="O8" s="92"/>
    </row>
    <row r="9" ht="22.9" customHeight="1" spans="1:15">
      <c r="A9" s="82"/>
      <c r="B9" s="85"/>
      <c r="C9" s="85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2"/>
    </row>
    <row r="10" ht="22.9" customHeight="1" spans="1:15">
      <c r="A10" s="82"/>
      <c r="B10" s="85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2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458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459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3">
        <v>19</v>
      </c>
    </row>
    <row r="7" ht="18" customHeight="1" spans="1:5">
      <c r="A7" s="38"/>
      <c r="B7" s="38"/>
      <c r="C7" s="38"/>
      <c r="D7" s="41" t="s">
        <v>257</v>
      </c>
      <c r="E7" s="43">
        <v>19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460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54.95" customHeight="1" spans="1:5">
      <c r="A12" s="48"/>
      <c r="B12" s="53" t="s">
        <v>267</v>
      </c>
      <c r="C12" s="53" t="s">
        <v>312</v>
      </c>
      <c r="D12" s="61" t="s">
        <v>377</v>
      </c>
      <c r="E12" s="61" t="s">
        <v>418</v>
      </c>
    </row>
    <row r="13" ht="48" customHeight="1" spans="1:5">
      <c r="A13" s="48"/>
      <c r="B13" s="53"/>
      <c r="C13" s="56" t="s">
        <v>315</v>
      </c>
      <c r="D13" s="58" t="s">
        <v>461</v>
      </c>
      <c r="E13" s="58" t="s">
        <v>461</v>
      </c>
    </row>
    <row r="14" ht="48.95" customHeight="1" spans="1:5">
      <c r="A14" s="48"/>
      <c r="B14" s="53"/>
      <c r="C14" s="56" t="s">
        <v>318</v>
      </c>
      <c r="D14" s="58" t="s">
        <v>301</v>
      </c>
      <c r="E14" s="61" t="s">
        <v>462</v>
      </c>
    </row>
    <row r="15" ht="51" customHeight="1" spans="1:5">
      <c r="A15" s="48"/>
      <c r="B15" s="56" t="s">
        <v>283</v>
      </c>
      <c r="C15" s="56" t="s">
        <v>320</v>
      </c>
      <c r="D15" s="58" t="s">
        <v>463</v>
      </c>
      <c r="E15" s="58" t="s">
        <v>279</v>
      </c>
    </row>
    <row r="16" ht="56.1" customHeight="1" spans="1:5">
      <c r="A16" s="48"/>
      <c r="B16" s="52" t="s">
        <v>286</v>
      </c>
      <c r="C16" s="56" t="s">
        <v>287</v>
      </c>
      <c r="D16" s="58" t="s">
        <v>464</v>
      </c>
      <c r="E16" s="58" t="s">
        <v>465</v>
      </c>
    </row>
    <row r="17" ht="60.95" customHeight="1" spans="1:5">
      <c r="A17" s="48"/>
      <c r="B17" s="48" t="s">
        <v>324</v>
      </c>
      <c r="C17" s="48" t="s">
        <v>325</v>
      </c>
      <c r="D17" s="58" t="s">
        <v>292</v>
      </c>
      <c r="E17" s="58" t="s">
        <v>466</v>
      </c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" sqref="E1"/>
    </sheetView>
  </sheetViews>
  <sheetFormatPr defaultColWidth="9" defaultRowHeight="11.25" outlineLevelCol="4"/>
  <cols>
    <col min="1" max="2" width="9" style="25"/>
    <col min="3" max="3" width="15.125" style="25" customWidth="1"/>
    <col min="4" max="4" width="24.75" style="25" customWidth="1"/>
    <col min="5" max="5" width="31.875" style="25" customWidth="1"/>
    <col min="6" max="16384" width="9" style="25"/>
  </cols>
  <sheetData>
    <row r="1" ht="21" customHeight="1" spans="5:5">
      <c r="E1" s="26" t="s">
        <v>467</v>
      </c>
    </row>
    <row r="2" ht="20.25" spans="1:5">
      <c r="A2" s="27" t="s">
        <v>250</v>
      </c>
      <c r="B2" s="27"/>
      <c r="C2" s="27"/>
      <c r="D2" s="27"/>
      <c r="E2" s="27"/>
    </row>
    <row r="3" ht="14.25" spans="1:5">
      <c r="A3" s="28"/>
      <c r="B3" s="28"/>
      <c r="C3" s="28"/>
      <c r="D3" s="29" t="s">
        <v>251</v>
      </c>
      <c r="E3" s="30"/>
    </row>
    <row r="4" ht="18" customHeight="1" spans="1:5">
      <c r="A4" s="31" t="s">
        <v>252</v>
      </c>
      <c r="B4" s="31"/>
      <c r="C4" s="32"/>
      <c r="D4" s="33" t="s">
        <v>468</v>
      </c>
      <c r="E4" s="33"/>
    </row>
    <row r="5" ht="18" customHeight="1" spans="1:5">
      <c r="A5" s="34" t="s">
        <v>254</v>
      </c>
      <c r="B5" s="34"/>
      <c r="C5" s="35"/>
      <c r="D5" s="36" t="s">
        <v>0</v>
      </c>
      <c r="E5" s="37"/>
    </row>
    <row r="6" ht="18" customHeight="1" spans="1:5">
      <c r="A6" s="38" t="s">
        <v>255</v>
      </c>
      <c r="B6" s="38"/>
      <c r="C6" s="38"/>
      <c r="D6" s="39" t="s">
        <v>256</v>
      </c>
      <c r="E6" s="40">
        <v>21</v>
      </c>
    </row>
    <row r="7" ht="18" customHeight="1" spans="1:5">
      <c r="A7" s="38"/>
      <c r="B7" s="38"/>
      <c r="C7" s="38"/>
      <c r="D7" s="41" t="s">
        <v>257</v>
      </c>
      <c r="E7" s="42">
        <v>21</v>
      </c>
    </row>
    <row r="8" ht="18" customHeight="1" spans="1:5">
      <c r="A8" s="38"/>
      <c r="B8" s="38"/>
      <c r="C8" s="38"/>
      <c r="D8" s="41" t="s">
        <v>258</v>
      </c>
      <c r="E8" s="43">
        <v>0</v>
      </c>
    </row>
    <row r="9" ht="18" customHeight="1" spans="1:5">
      <c r="A9" s="44" t="s">
        <v>259</v>
      </c>
      <c r="B9" s="45" t="s">
        <v>260</v>
      </c>
      <c r="C9" s="45"/>
      <c r="D9" s="46"/>
      <c r="E9" s="45"/>
    </row>
    <row r="10" ht="57" customHeight="1" spans="1:5">
      <c r="A10" s="35"/>
      <c r="B10" s="47" t="s">
        <v>469</v>
      </c>
      <c r="C10" s="47"/>
      <c r="D10" s="47"/>
      <c r="E10" s="47"/>
    </row>
    <row r="11" ht="30" customHeight="1" spans="1:5">
      <c r="A11" s="48" t="s">
        <v>262</v>
      </c>
      <c r="B11" s="49" t="s">
        <v>263</v>
      </c>
      <c r="C11" s="50" t="s">
        <v>311</v>
      </c>
      <c r="D11" s="51" t="s">
        <v>265</v>
      </c>
      <c r="E11" s="52" t="s">
        <v>266</v>
      </c>
    </row>
    <row r="12" ht="48.95" customHeight="1" spans="1:5">
      <c r="A12" s="48"/>
      <c r="B12" s="53" t="s">
        <v>267</v>
      </c>
      <c r="C12" s="53" t="s">
        <v>312</v>
      </c>
      <c r="D12" s="54" t="s">
        <v>470</v>
      </c>
      <c r="E12" s="55" t="s">
        <v>471</v>
      </c>
    </row>
    <row r="13" ht="47.1" customHeight="1" spans="1:5">
      <c r="A13" s="48"/>
      <c r="B13" s="53"/>
      <c r="C13" s="56" t="s">
        <v>315</v>
      </c>
      <c r="D13" s="54" t="s">
        <v>472</v>
      </c>
      <c r="E13" s="55" t="s">
        <v>472</v>
      </c>
    </row>
    <row r="14" ht="44.1" customHeight="1" spans="1:5">
      <c r="A14" s="48"/>
      <c r="B14" s="53"/>
      <c r="C14" s="56" t="s">
        <v>318</v>
      </c>
      <c r="D14" s="54" t="s">
        <v>301</v>
      </c>
      <c r="E14" s="55" t="s">
        <v>319</v>
      </c>
    </row>
    <row r="15" ht="57" customHeight="1" spans="1:5">
      <c r="A15" s="48"/>
      <c r="B15" s="48" t="s">
        <v>283</v>
      </c>
      <c r="C15" s="56" t="s">
        <v>335</v>
      </c>
      <c r="D15" s="54" t="s">
        <v>473</v>
      </c>
      <c r="E15" s="55" t="s">
        <v>317</v>
      </c>
    </row>
    <row r="16" ht="45" customHeight="1" spans="1:5">
      <c r="A16" s="48"/>
      <c r="B16" s="48" t="s">
        <v>286</v>
      </c>
      <c r="C16" s="56" t="s">
        <v>287</v>
      </c>
      <c r="D16" s="54" t="s">
        <v>337</v>
      </c>
      <c r="E16" s="57" t="s">
        <v>474</v>
      </c>
    </row>
    <row r="17" ht="54.95" customHeight="1" spans="1:5">
      <c r="A17" s="48"/>
      <c r="B17" s="48" t="s">
        <v>324</v>
      </c>
      <c r="C17" s="56" t="s">
        <v>325</v>
      </c>
      <c r="D17" s="58" t="s">
        <v>326</v>
      </c>
      <c r="E17" s="59" t="s">
        <v>327</v>
      </c>
    </row>
    <row r="18" spans="4:5">
      <c r="D18" s="60"/>
      <c r="E18" s="60"/>
    </row>
  </sheetData>
  <mergeCells count="10">
    <mergeCell ref="A2:E2"/>
    <mergeCell ref="A4:C4"/>
    <mergeCell ref="D4:E4"/>
    <mergeCell ref="A5:C5"/>
    <mergeCell ref="D5:E5"/>
    <mergeCell ref="B10:E10"/>
    <mergeCell ref="A9:A10"/>
    <mergeCell ref="A11:A17"/>
    <mergeCell ref="B12:B14"/>
    <mergeCell ref="A6:C8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topLeftCell="A15" workbookViewId="0">
      <selection activeCell="K30" sqref="K30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375" style="1" customWidth="1"/>
    <col min="5" max="5" width="9.625" style="1" hidden="1" customWidth="1"/>
    <col min="6" max="6" width="15" style="1" customWidth="1"/>
    <col min="7" max="7" width="14" style="1" customWidth="1"/>
    <col min="8" max="8" width="16.625" style="1" customWidth="1"/>
    <col min="9" max="9" width="9.75" style="1" customWidth="1"/>
    <col min="10" max="16382" width="10" style="1"/>
  </cols>
  <sheetData>
    <row r="1" ht="14.25" spans="8:8">
      <c r="H1" s="2" t="s">
        <v>475</v>
      </c>
    </row>
    <row r="2" ht="27" customHeight="1" spans="1:8">
      <c r="A2" s="3" t="s">
        <v>476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251</v>
      </c>
      <c r="B3" s="4"/>
      <c r="C3" s="4"/>
      <c r="D3" s="4"/>
      <c r="E3" s="4"/>
      <c r="F3" s="4"/>
      <c r="G3" s="4"/>
      <c r="H3" s="4"/>
    </row>
    <row r="4" ht="26.45" customHeight="1" spans="1:8">
      <c r="A4" s="5" t="s">
        <v>477</v>
      </c>
      <c r="B4" s="5"/>
      <c r="C4" s="5"/>
      <c r="D4" s="5" t="s">
        <v>0</v>
      </c>
      <c r="E4" s="5"/>
      <c r="F4" s="5"/>
      <c r="G4" s="5"/>
      <c r="H4" s="5"/>
    </row>
    <row r="5" ht="26.45" customHeight="1" spans="1:8">
      <c r="A5" s="6" t="s">
        <v>478</v>
      </c>
      <c r="B5" s="5" t="s">
        <v>479</v>
      </c>
      <c r="C5" s="5"/>
      <c r="D5" s="5" t="s">
        <v>480</v>
      </c>
      <c r="E5" s="5"/>
      <c r="F5" s="5"/>
      <c r="G5" s="5"/>
      <c r="H5" s="5"/>
    </row>
    <row r="6" ht="26.45" customHeight="1" spans="1:8">
      <c r="A6" s="7"/>
      <c r="B6" s="8" t="s">
        <v>481</v>
      </c>
      <c r="C6" s="9"/>
      <c r="D6" s="8" t="s">
        <v>482</v>
      </c>
      <c r="E6" s="10"/>
      <c r="F6" s="10"/>
      <c r="G6" s="10"/>
      <c r="H6" s="9"/>
    </row>
    <row r="7" ht="26.45" customHeight="1" spans="1:8">
      <c r="A7" s="7"/>
      <c r="B7" s="8" t="s">
        <v>483</v>
      </c>
      <c r="C7" s="9"/>
      <c r="D7" s="8" t="s">
        <v>484</v>
      </c>
      <c r="E7" s="10"/>
      <c r="F7" s="10"/>
      <c r="G7" s="10"/>
      <c r="H7" s="9"/>
    </row>
    <row r="8" ht="26.45" customHeight="1" spans="1:8">
      <c r="A8" s="7"/>
      <c r="B8" s="8" t="s">
        <v>485</v>
      </c>
      <c r="C8" s="9"/>
      <c r="D8" s="8" t="s">
        <v>486</v>
      </c>
      <c r="E8" s="10"/>
      <c r="F8" s="10"/>
      <c r="G8" s="10"/>
      <c r="H8" s="9"/>
    </row>
    <row r="9" ht="26.45" customHeight="1" spans="1:8">
      <c r="A9" s="7"/>
      <c r="B9" s="8" t="s">
        <v>487</v>
      </c>
      <c r="C9" s="9"/>
      <c r="D9" s="8" t="s">
        <v>488</v>
      </c>
      <c r="E9" s="10"/>
      <c r="F9" s="10"/>
      <c r="G9" s="10"/>
      <c r="H9" s="9"/>
    </row>
    <row r="10" ht="41.25" customHeight="1" spans="1:8">
      <c r="A10" s="7"/>
      <c r="B10" s="8" t="s">
        <v>489</v>
      </c>
      <c r="C10" s="9"/>
      <c r="D10" s="8" t="s">
        <v>490</v>
      </c>
      <c r="E10" s="10"/>
      <c r="F10" s="10"/>
      <c r="G10" s="10"/>
      <c r="H10" s="9"/>
    </row>
    <row r="11" ht="40.5" customHeight="1" spans="1:8">
      <c r="A11" s="11"/>
      <c r="B11" s="12" t="s">
        <v>125</v>
      </c>
      <c r="C11" s="12"/>
      <c r="D11" s="12" t="s">
        <v>491</v>
      </c>
      <c r="E11" s="12"/>
      <c r="F11" s="12"/>
      <c r="G11" s="12"/>
      <c r="H11" s="12"/>
    </row>
    <row r="12" ht="26.45" customHeight="1" spans="1:8">
      <c r="A12" s="5"/>
      <c r="B12" s="5" t="s">
        <v>492</v>
      </c>
      <c r="C12" s="5"/>
      <c r="D12" s="5"/>
      <c r="E12" s="5"/>
      <c r="F12" s="5" t="s">
        <v>493</v>
      </c>
      <c r="G12" s="5" t="s">
        <v>494</v>
      </c>
      <c r="H12" s="5" t="s">
        <v>495</v>
      </c>
    </row>
    <row r="13" ht="26.45" customHeight="1" spans="1:8">
      <c r="A13" s="5"/>
      <c r="B13" s="5"/>
      <c r="C13" s="5"/>
      <c r="D13" s="5"/>
      <c r="E13" s="5"/>
      <c r="F13" s="13" t="s">
        <v>496</v>
      </c>
      <c r="G13" s="13" t="s">
        <v>496</v>
      </c>
      <c r="H13" s="14"/>
    </row>
    <row r="14" ht="73.5" customHeight="1" spans="1:8">
      <c r="A14" s="6" t="s">
        <v>497</v>
      </c>
      <c r="B14" s="15" t="s">
        <v>498</v>
      </c>
      <c r="C14" s="15"/>
      <c r="D14" s="15"/>
      <c r="E14" s="15"/>
      <c r="F14" s="15"/>
      <c r="G14" s="15"/>
      <c r="H14" s="15"/>
    </row>
    <row r="15" ht="26.45" customHeight="1" spans="1:8">
      <c r="A15" s="16" t="s">
        <v>499</v>
      </c>
      <c r="B15" s="16" t="s">
        <v>500</v>
      </c>
      <c r="C15" s="16" t="s">
        <v>501</v>
      </c>
      <c r="D15" s="16"/>
      <c r="E15" s="16" t="s">
        <v>502</v>
      </c>
      <c r="F15" s="16"/>
      <c r="G15" s="16" t="s">
        <v>503</v>
      </c>
      <c r="H15" s="16"/>
    </row>
    <row r="16" ht="26.45" customHeight="1" spans="1:8">
      <c r="A16" s="16"/>
      <c r="B16" s="17" t="s">
        <v>267</v>
      </c>
      <c r="C16" s="17" t="s">
        <v>504</v>
      </c>
      <c r="D16" s="17"/>
      <c r="E16" s="18" t="s">
        <v>505</v>
      </c>
      <c r="F16" s="18"/>
      <c r="G16" s="17" t="s">
        <v>506</v>
      </c>
      <c r="H16" s="17"/>
    </row>
    <row r="17" ht="26.45" customHeight="1" spans="1:8">
      <c r="A17" s="16"/>
      <c r="B17" s="17"/>
      <c r="C17" s="17"/>
      <c r="D17" s="17"/>
      <c r="E17" s="18"/>
      <c r="F17" s="18" t="s">
        <v>507</v>
      </c>
      <c r="G17" s="19" t="s">
        <v>508</v>
      </c>
      <c r="H17" s="19"/>
    </row>
    <row r="18" ht="26.45" customHeight="1" spans="1:8">
      <c r="A18" s="16"/>
      <c r="B18" s="17"/>
      <c r="C18" s="17"/>
      <c r="D18" s="17"/>
      <c r="E18" s="18"/>
      <c r="F18" s="18" t="s">
        <v>509</v>
      </c>
      <c r="G18" s="17" t="s">
        <v>510</v>
      </c>
      <c r="H18" s="17"/>
    </row>
    <row r="19" ht="26.45" customHeight="1" spans="1:8">
      <c r="A19" s="16"/>
      <c r="B19" s="17"/>
      <c r="C19" s="17"/>
      <c r="D19" s="17"/>
      <c r="E19" s="18"/>
      <c r="F19" s="18" t="s">
        <v>511</v>
      </c>
      <c r="G19" s="17" t="s">
        <v>512</v>
      </c>
      <c r="H19" s="17"/>
    </row>
    <row r="20" ht="26.45" customHeight="1" spans="1:8">
      <c r="A20" s="16"/>
      <c r="B20" s="17"/>
      <c r="C20" s="17"/>
      <c r="D20" s="17"/>
      <c r="E20" s="18"/>
      <c r="F20" s="18" t="s">
        <v>513</v>
      </c>
      <c r="G20" s="17" t="s">
        <v>514</v>
      </c>
      <c r="H20" s="17"/>
    </row>
    <row r="21" ht="26.45" customHeight="1" spans="1:8">
      <c r="A21" s="16"/>
      <c r="B21" s="17"/>
      <c r="C21" s="17"/>
      <c r="D21" s="17"/>
      <c r="E21" s="18"/>
      <c r="F21" s="18" t="s">
        <v>515</v>
      </c>
      <c r="G21" s="17" t="s">
        <v>516</v>
      </c>
      <c r="H21" s="17"/>
    </row>
    <row r="22" ht="26.45" customHeight="1" spans="1:8">
      <c r="A22" s="16"/>
      <c r="B22" s="17"/>
      <c r="C22" s="17"/>
      <c r="D22" s="17"/>
      <c r="E22" s="18" t="s">
        <v>517</v>
      </c>
      <c r="F22" s="18"/>
      <c r="G22" s="17" t="s">
        <v>332</v>
      </c>
      <c r="H22" s="17"/>
    </row>
    <row r="23" ht="26.45" customHeight="1" spans="1:8">
      <c r="A23" s="16"/>
      <c r="B23" s="17"/>
      <c r="C23" s="17" t="s">
        <v>277</v>
      </c>
      <c r="D23" s="17"/>
      <c r="E23" s="18" t="s">
        <v>518</v>
      </c>
      <c r="F23" s="18"/>
      <c r="G23" s="17" t="s">
        <v>373</v>
      </c>
      <c r="H23" s="17"/>
    </row>
    <row r="24" ht="26.45" customHeight="1" spans="1:8">
      <c r="A24" s="16"/>
      <c r="B24" s="17"/>
      <c r="C24" s="17"/>
      <c r="D24" s="17"/>
      <c r="E24" s="18"/>
      <c r="F24" s="18" t="s">
        <v>333</v>
      </c>
      <c r="G24" s="17" t="s">
        <v>279</v>
      </c>
      <c r="H24" s="17"/>
    </row>
    <row r="25" ht="26.45" customHeight="1" spans="1:8">
      <c r="A25" s="16"/>
      <c r="B25" s="17"/>
      <c r="C25" s="17"/>
      <c r="D25" s="17"/>
      <c r="E25" s="18"/>
      <c r="F25" s="18" t="s">
        <v>345</v>
      </c>
      <c r="G25" s="17" t="s">
        <v>373</v>
      </c>
      <c r="H25" s="17"/>
    </row>
    <row r="26" ht="26.45" customHeight="1" spans="1:8">
      <c r="A26" s="16"/>
      <c r="B26" s="17"/>
      <c r="C26" s="17"/>
      <c r="D26" s="17"/>
      <c r="E26" s="18" t="s">
        <v>519</v>
      </c>
      <c r="F26" s="18"/>
      <c r="G26" s="17" t="s">
        <v>279</v>
      </c>
      <c r="H26" s="17"/>
    </row>
    <row r="27" ht="26.45" customHeight="1" spans="1:8">
      <c r="A27" s="16"/>
      <c r="B27" s="17"/>
      <c r="C27" s="17" t="s">
        <v>520</v>
      </c>
      <c r="D27" s="17"/>
      <c r="E27" s="20" t="s">
        <v>521</v>
      </c>
      <c r="F27" s="21"/>
      <c r="G27" s="20" t="s">
        <v>462</v>
      </c>
      <c r="H27" s="21"/>
    </row>
    <row r="28" ht="26.45" customHeight="1" spans="1:8">
      <c r="A28" s="16"/>
      <c r="B28" s="17"/>
      <c r="C28" s="17" t="s">
        <v>286</v>
      </c>
      <c r="D28" s="17"/>
      <c r="E28" s="16" t="s">
        <v>226</v>
      </c>
      <c r="F28" s="16"/>
      <c r="G28" s="18" t="s">
        <v>522</v>
      </c>
      <c r="H28" s="18"/>
    </row>
    <row r="29" ht="26.45" customHeight="1" spans="1:8">
      <c r="A29" s="16"/>
      <c r="B29" s="17"/>
      <c r="C29" s="17"/>
      <c r="D29" s="17"/>
      <c r="E29" s="16"/>
      <c r="F29" s="16" t="s">
        <v>523</v>
      </c>
      <c r="G29" s="18" t="s">
        <v>524</v>
      </c>
      <c r="H29" s="18"/>
    </row>
    <row r="30" ht="26.45" customHeight="1" spans="1:8">
      <c r="A30" s="16"/>
      <c r="B30" s="17"/>
      <c r="C30" s="17"/>
      <c r="D30" s="17"/>
      <c r="E30" s="16"/>
      <c r="F30" s="16" t="s">
        <v>525</v>
      </c>
      <c r="G30" s="18" t="s">
        <v>526</v>
      </c>
      <c r="H30" s="18"/>
    </row>
    <row r="31" ht="26.45" customHeight="1" spans="1:8">
      <c r="A31" s="16"/>
      <c r="B31" s="17" t="s">
        <v>283</v>
      </c>
      <c r="C31" s="17" t="s">
        <v>284</v>
      </c>
      <c r="D31" s="17"/>
      <c r="E31" s="17" t="s">
        <v>527</v>
      </c>
      <c r="F31" s="17"/>
      <c r="G31" s="17" t="s">
        <v>528</v>
      </c>
      <c r="H31" s="17"/>
    </row>
    <row r="32" ht="26.45" customHeight="1" spans="1:8">
      <c r="A32" s="16"/>
      <c r="B32" s="17"/>
      <c r="C32" s="17" t="s">
        <v>284</v>
      </c>
      <c r="D32" s="17"/>
      <c r="E32" s="17" t="s">
        <v>401</v>
      </c>
      <c r="F32" s="17"/>
      <c r="G32" s="17" t="s">
        <v>279</v>
      </c>
      <c r="H32" s="17"/>
    </row>
    <row r="33" ht="26.45" customHeight="1" spans="1:8">
      <c r="A33" s="16"/>
      <c r="B33" s="17"/>
      <c r="C33" s="17" t="s">
        <v>529</v>
      </c>
      <c r="D33" s="17"/>
      <c r="E33" s="17" t="s">
        <v>530</v>
      </c>
      <c r="F33" s="17"/>
      <c r="G33" s="17" t="s">
        <v>531</v>
      </c>
      <c r="H33" s="17"/>
    </row>
    <row r="34" ht="51.95" customHeight="1" spans="1:8">
      <c r="A34" s="16"/>
      <c r="B34" s="17"/>
      <c r="C34" s="17" t="s">
        <v>320</v>
      </c>
      <c r="D34" s="17"/>
      <c r="E34" s="17" t="s">
        <v>463</v>
      </c>
      <c r="F34" s="17"/>
      <c r="G34" s="17" t="s">
        <v>279</v>
      </c>
      <c r="H34" s="17"/>
    </row>
    <row r="35" ht="51.95" customHeight="1" spans="1:8">
      <c r="A35" s="16"/>
      <c r="B35" s="17"/>
      <c r="C35" s="17" t="s">
        <v>303</v>
      </c>
      <c r="D35" s="17"/>
      <c r="E35" s="17" t="s">
        <v>285</v>
      </c>
      <c r="F35" s="17"/>
      <c r="G35" s="17" t="s">
        <v>279</v>
      </c>
      <c r="H35" s="17"/>
    </row>
    <row r="36" ht="26.45" customHeight="1" spans="1:8">
      <c r="A36" s="16"/>
      <c r="B36" s="17" t="s">
        <v>290</v>
      </c>
      <c r="C36" s="17" t="s">
        <v>291</v>
      </c>
      <c r="D36" s="17"/>
      <c r="E36" s="17" t="s">
        <v>291</v>
      </c>
      <c r="F36" s="17"/>
      <c r="G36" s="17" t="s">
        <v>373</v>
      </c>
      <c r="H36" s="17"/>
    </row>
    <row r="37" ht="45" customHeight="1" spans="1:8">
      <c r="A37" s="22"/>
      <c r="B37" s="22"/>
      <c r="C37" s="22"/>
      <c r="D37" s="22"/>
      <c r="E37" s="22"/>
      <c r="F37" s="22"/>
      <c r="G37" s="22"/>
      <c r="H37" s="22"/>
    </row>
    <row r="38" ht="16.35" customHeight="1" spans="1:2">
      <c r="A38" s="23"/>
      <c r="B38" s="23"/>
    </row>
    <row r="39" ht="16.35" customHeight="1" spans="1:1">
      <c r="A39" s="23"/>
    </row>
    <row r="40" ht="16.35" customHeight="1" spans="1:15">
      <c r="A40" s="23"/>
      <c r="O40" s="24"/>
    </row>
    <row r="41" ht="16.35" customHeight="1" spans="1:1">
      <c r="A41" s="23"/>
    </row>
    <row r="42" ht="16.35" customHeight="1" spans="1:8">
      <c r="A42" s="23"/>
      <c r="B42" s="23"/>
      <c r="C42" s="23"/>
      <c r="D42" s="23"/>
      <c r="E42" s="23"/>
      <c r="F42" s="23"/>
      <c r="G42" s="23"/>
      <c r="H42" s="23"/>
    </row>
    <row r="43" ht="16.35" customHeight="1" spans="1:8">
      <c r="A43" s="23"/>
      <c r="B43" s="23"/>
      <c r="C43" s="23"/>
      <c r="D43" s="23"/>
      <c r="E43" s="23"/>
      <c r="F43" s="23"/>
      <c r="G43" s="23"/>
      <c r="H43" s="23"/>
    </row>
    <row r="44" ht="16.35" customHeight="1" spans="1:8">
      <c r="A44" s="23"/>
      <c r="B44" s="23"/>
      <c r="C44" s="23"/>
      <c r="D44" s="23"/>
      <c r="E44" s="23"/>
      <c r="F44" s="23"/>
      <c r="G44" s="23"/>
      <c r="H44" s="23"/>
    </row>
    <row r="45" ht="16.35" customHeight="1" spans="1:8">
      <c r="A45" s="23"/>
      <c r="B45" s="23"/>
      <c r="C45" s="23"/>
      <c r="D45" s="23"/>
      <c r="E45" s="23"/>
      <c r="F45" s="23"/>
      <c r="G45" s="23"/>
      <c r="H45" s="23"/>
    </row>
  </sheetData>
  <mergeCells count="71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4:H14"/>
    <mergeCell ref="C15:D15"/>
    <mergeCell ref="E15:F15"/>
    <mergeCell ref="G15:H15"/>
    <mergeCell ref="E16:F16"/>
    <mergeCell ref="G16:H16"/>
    <mergeCell ref="G17:H17"/>
    <mergeCell ref="G18:H18"/>
    <mergeCell ref="G19:H19"/>
    <mergeCell ref="G20:H20"/>
    <mergeCell ref="G21:H21"/>
    <mergeCell ref="E22:F22"/>
    <mergeCell ref="G22:H22"/>
    <mergeCell ref="E23:F23"/>
    <mergeCell ref="G23:H23"/>
    <mergeCell ref="G24:H24"/>
    <mergeCell ref="G25:H25"/>
    <mergeCell ref="E26:F26"/>
    <mergeCell ref="G26:H26"/>
    <mergeCell ref="C27:D27"/>
    <mergeCell ref="E27:F27"/>
    <mergeCell ref="G27:H27"/>
    <mergeCell ref="E28:F28"/>
    <mergeCell ref="G28:H28"/>
    <mergeCell ref="G29:H29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A37:H37"/>
    <mergeCell ref="A5:A11"/>
    <mergeCell ref="A15:A36"/>
    <mergeCell ref="B16:B30"/>
    <mergeCell ref="B31:B35"/>
    <mergeCell ref="B12:E13"/>
    <mergeCell ref="C16:D22"/>
    <mergeCell ref="C23:D26"/>
    <mergeCell ref="C28:D3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style="73" customWidth="1"/>
    <col min="2" max="2" width="4.5" style="73" customWidth="1"/>
    <col min="3" max="4" width="3.75" style="73" customWidth="1"/>
    <col min="5" max="5" width="9.75" style="73" customWidth="1"/>
    <col min="6" max="6" width="41" style="73" customWidth="1"/>
    <col min="7" max="10" width="16.375" style="73" customWidth="1"/>
    <col min="11" max="11" width="22.875" style="73" customWidth="1"/>
    <col min="12" max="12" width="1.5" style="73" customWidth="1"/>
    <col min="13" max="14" width="9.75" style="73" customWidth="1"/>
    <col min="15" max="16384" width="10" style="73"/>
  </cols>
  <sheetData>
    <row r="1" ht="16.35" customHeight="1" spans="1:12">
      <c r="A1" s="74"/>
      <c r="B1" s="75"/>
      <c r="C1" s="75"/>
      <c r="D1" s="75"/>
      <c r="E1" s="23"/>
      <c r="F1" s="23"/>
      <c r="G1" s="76"/>
      <c r="H1" s="76"/>
      <c r="I1" s="76"/>
      <c r="J1" s="76"/>
      <c r="K1" s="89" t="s">
        <v>75</v>
      </c>
      <c r="L1" s="80"/>
    </row>
    <row r="2" ht="22.9" customHeight="1" spans="1:12">
      <c r="A2" s="74"/>
      <c r="B2" s="77" t="s">
        <v>76</v>
      </c>
      <c r="C2" s="77"/>
      <c r="D2" s="77"/>
      <c r="E2" s="77"/>
      <c r="F2" s="77"/>
      <c r="G2" s="77"/>
      <c r="H2" s="77"/>
      <c r="I2" s="77"/>
      <c r="J2" s="77"/>
      <c r="K2" s="77"/>
      <c r="L2" s="80" t="s">
        <v>4</v>
      </c>
    </row>
    <row r="3" ht="19.5" customHeight="1" spans="1:12">
      <c r="A3" s="78"/>
      <c r="B3" s="79" t="s">
        <v>6</v>
      </c>
      <c r="C3" s="79"/>
      <c r="D3" s="79"/>
      <c r="E3" s="79"/>
      <c r="F3" s="79"/>
      <c r="G3" s="78"/>
      <c r="H3" s="78"/>
      <c r="I3" s="112"/>
      <c r="J3" s="112"/>
      <c r="K3" s="90" t="s">
        <v>7</v>
      </c>
      <c r="L3" s="91"/>
    </row>
    <row r="4" ht="24.4" customHeight="1" spans="1:12">
      <c r="A4" s="80"/>
      <c r="B4" s="81" t="s">
        <v>10</v>
      </c>
      <c r="C4" s="81"/>
      <c r="D4" s="81"/>
      <c r="E4" s="81"/>
      <c r="F4" s="81"/>
      <c r="G4" s="81" t="s">
        <v>60</v>
      </c>
      <c r="H4" s="81" t="s">
        <v>77</v>
      </c>
      <c r="I4" s="81" t="s">
        <v>78</v>
      </c>
      <c r="J4" s="81" t="s">
        <v>79</v>
      </c>
      <c r="K4" s="81" t="s">
        <v>80</v>
      </c>
      <c r="L4" s="92"/>
    </row>
    <row r="5" ht="24.4" customHeight="1" spans="1:12">
      <c r="A5" s="82"/>
      <c r="B5" s="81" t="s">
        <v>81</v>
      </c>
      <c r="C5" s="81"/>
      <c r="D5" s="81"/>
      <c r="E5" s="81" t="s">
        <v>71</v>
      </c>
      <c r="F5" s="81" t="s">
        <v>72</v>
      </c>
      <c r="G5" s="81"/>
      <c r="H5" s="81"/>
      <c r="I5" s="81"/>
      <c r="J5" s="81"/>
      <c r="K5" s="81"/>
      <c r="L5" s="92"/>
    </row>
    <row r="6" ht="24.4" customHeight="1" spans="1:12">
      <c r="A6" s="82"/>
      <c r="B6" s="81" t="s">
        <v>82</v>
      </c>
      <c r="C6" s="81" t="s">
        <v>83</v>
      </c>
      <c r="D6" s="81" t="s">
        <v>84</v>
      </c>
      <c r="E6" s="81"/>
      <c r="F6" s="81"/>
      <c r="G6" s="81"/>
      <c r="H6" s="81"/>
      <c r="I6" s="81"/>
      <c r="J6" s="81"/>
      <c r="K6" s="81"/>
      <c r="L6" s="93"/>
    </row>
    <row r="7" ht="22.9" customHeight="1" spans="1:12">
      <c r="A7" s="83"/>
      <c r="B7" s="81"/>
      <c r="C7" s="81"/>
      <c r="D7" s="81"/>
      <c r="E7" s="81"/>
      <c r="F7" s="81" t="s">
        <v>73</v>
      </c>
      <c r="G7" s="84">
        <f>SUM(G9:G30)</f>
        <v>35186375.09</v>
      </c>
      <c r="H7" s="84">
        <f t="shared" ref="H7:I7" si="0">SUM(H9:H30)</f>
        <v>8919460.33</v>
      </c>
      <c r="I7" s="84">
        <f t="shared" si="0"/>
        <v>26266914.76</v>
      </c>
      <c r="J7" s="84"/>
      <c r="K7" s="84"/>
      <c r="L7" s="94"/>
    </row>
    <row r="8" ht="22.9" customHeight="1" spans="1:12">
      <c r="A8" s="82"/>
      <c r="B8" s="85"/>
      <c r="C8" s="85"/>
      <c r="D8" s="85"/>
      <c r="E8" s="85">
        <v>408001</v>
      </c>
      <c r="F8" s="85" t="s">
        <v>0</v>
      </c>
      <c r="G8" s="86"/>
      <c r="H8" s="86"/>
      <c r="I8" s="86"/>
      <c r="J8" s="86"/>
      <c r="K8" s="86"/>
      <c r="L8" s="92"/>
    </row>
    <row r="9" ht="22.9" customHeight="1" spans="1:12">
      <c r="A9" s="82"/>
      <c r="B9" s="97" t="s">
        <v>85</v>
      </c>
      <c r="C9" s="97" t="s">
        <v>86</v>
      </c>
      <c r="D9" s="97" t="s">
        <v>87</v>
      </c>
      <c r="E9" s="85">
        <v>408001</v>
      </c>
      <c r="F9" s="85" t="s">
        <v>88</v>
      </c>
      <c r="G9" s="86">
        <f>SUM(H9:K9)</f>
        <v>17000</v>
      </c>
      <c r="H9" s="86">
        <v>17000</v>
      </c>
      <c r="I9" s="86"/>
      <c r="J9" s="86"/>
      <c r="K9" s="86"/>
      <c r="L9" s="92"/>
    </row>
    <row r="10" ht="22.9" customHeight="1" spans="1:12">
      <c r="A10" s="82"/>
      <c r="B10" s="97" t="s">
        <v>85</v>
      </c>
      <c r="C10" s="97" t="s">
        <v>86</v>
      </c>
      <c r="D10" s="97" t="s">
        <v>89</v>
      </c>
      <c r="E10" s="85">
        <v>408001</v>
      </c>
      <c r="F10" s="85" t="s">
        <v>90</v>
      </c>
      <c r="G10" s="86">
        <f t="shared" ref="G10:G30" si="1">SUM(H10:K10)</f>
        <v>9644</v>
      </c>
      <c r="H10" s="86">
        <v>9644</v>
      </c>
      <c r="I10" s="86"/>
      <c r="J10" s="86"/>
      <c r="K10" s="86"/>
      <c r="L10" s="92"/>
    </row>
    <row r="11" ht="22.9" customHeight="1" spans="1:12">
      <c r="A11" s="82"/>
      <c r="B11" s="97" t="s">
        <v>85</v>
      </c>
      <c r="C11" s="97" t="s">
        <v>86</v>
      </c>
      <c r="D11" s="97" t="s">
        <v>86</v>
      </c>
      <c r="E11" s="85">
        <v>408001</v>
      </c>
      <c r="F11" s="85" t="s">
        <v>91</v>
      </c>
      <c r="G11" s="86">
        <f t="shared" si="1"/>
        <v>860896.96</v>
      </c>
      <c r="H11" s="86">
        <v>860896.96</v>
      </c>
      <c r="I11" s="86"/>
      <c r="J11" s="86"/>
      <c r="K11" s="86"/>
      <c r="L11" s="92"/>
    </row>
    <row r="12" ht="22.9" customHeight="1" spans="1:12">
      <c r="A12" s="82"/>
      <c r="B12" s="97" t="s">
        <v>92</v>
      </c>
      <c r="C12" s="97" t="s">
        <v>93</v>
      </c>
      <c r="D12" s="97" t="s">
        <v>87</v>
      </c>
      <c r="E12" s="85">
        <v>408001</v>
      </c>
      <c r="F12" s="85" t="s">
        <v>94</v>
      </c>
      <c r="G12" s="86">
        <f t="shared" si="1"/>
        <v>197052.8</v>
      </c>
      <c r="H12" s="86">
        <v>197052.8</v>
      </c>
      <c r="I12" s="86"/>
      <c r="J12" s="86"/>
      <c r="K12" s="86"/>
      <c r="L12" s="92"/>
    </row>
    <row r="13" ht="22.9" customHeight="1" spans="1:12">
      <c r="A13" s="82"/>
      <c r="B13" s="97" t="s">
        <v>92</v>
      </c>
      <c r="C13" s="97" t="s">
        <v>93</v>
      </c>
      <c r="D13" s="97" t="s">
        <v>89</v>
      </c>
      <c r="E13" s="85">
        <v>408001</v>
      </c>
      <c r="F13" s="85" t="s">
        <v>95</v>
      </c>
      <c r="G13" s="86">
        <f t="shared" si="1"/>
        <v>280500.3</v>
      </c>
      <c r="H13" s="86">
        <v>280500.3</v>
      </c>
      <c r="I13" s="86"/>
      <c r="J13" s="86"/>
      <c r="K13" s="86"/>
      <c r="L13" s="92"/>
    </row>
    <row r="14" ht="22.9" customHeight="1" spans="1:12">
      <c r="A14" s="82"/>
      <c r="B14" s="97" t="s">
        <v>92</v>
      </c>
      <c r="C14" s="97" t="s">
        <v>93</v>
      </c>
      <c r="D14" s="97" t="s">
        <v>96</v>
      </c>
      <c r="E14" s="85">
        <v>408001</v>
      </c>
      <c r="F14" s="85" t="s">
        <v>97</v>
      </c>
      <c r="G14" s="86">
        <f t="shared" si="1"/>
        <v>35200</v>
      </c>
      <c r="H14" s="86">
        <v>35200</v>
      </c>
      <c r="I14" s="86"/>
      <c r="J14" s="86"/>
      <c r="K14" s="86"/>
      <c r="L14" s="92"/>
    </row>
    <row r="15" ht="22.9" customHeight="1" spans="1:12">
      <c r="A15" s="82"/>
      <c r="B15" s="97" t="s">
        <v>92</v>
      </c>
      <c r="C15" s="97" t="s">
        <v>93</v>
      </c>
      <c r="D15" s="97" t="s">
        <v>98</v>
      </c>
      <c r="E15" s="85">
        <v>408001</v>
      </c>
      <c r="F15" s="85" t="s">
        <v>99</v>
      </c>
      <c r="G15" s="86">
        <f t="shared" si="1"/>
        <v>362280.33</v>
      </c>
      <c r="H15" s="86">
        <v>362280.33</v>
      </c>
      <c r="I15" s="86"/>
      <c r="J15" s="86"/>
      <c r="K15" s="86"/>
      <c r="L15" s="92"/>
    </row>
    <row r="16" ht="22.9" customHeight="1" spans="1:12">
      <c r="A16" s="82"/>
      <c r="B16" s="97" t="s">
        <v>100</v>
      </c>
      <c r="C16" s="97" t="s">
        <v>101</v>
      </c>
      <c r="D16" s="97" t="s">
        <v>89</v>
      </c>
      <c r="E16" s="85">
        <v>408001</v>
      </c>
      <c r="F16" s="85" t="s">
        <v>102</v>
      </c>
      <c r="G16" s="86">
        <f t="shared" si="1"/>
        <v>978000</v>
      </c>
      <c r="H16" s="86"/>
      <c r="I16" s="86">
        <v>978000</v>
      </c>
      <c r="J16" s="86"/>
      <c r="K16" s="86"/>
      <c r="L16" s="92"/>
    </row>
    <row r="17" ht="22.9" customHeight="1" spans="1:12">
      <c r="A17" s="82"/>
      <c r="B17" s="97" t="s">
        <v>100</v>
      </c>
      <c r="C17" s="97" t="s">
        <v>101</v>
      </c>
      <c r="D17" s="97" t="s">
        <v>98</v>
      </c>
      <c r="E17" s="85">
        <v>408001</v>
      </c>
      <c r="F17" s="85" t="s">
        <v>103</v>
      </c>
      <c r="G17" s="86">
        <f t="shared" si="1"/>
        <v>1104196.76</v>
      </c>
      <c r="H17" s="86"/>
      <c r="I17" s="86">
        <v>1104196.76</v>
      </c>
      <c r="J17" s="86"/>
      <c r="K17" s="86"/>
      <c r="L17" s="92"/>
    </row>
    <row r="18" ht="22.9" customHeight="1" spans="1:12">
      <c r="A18" s="82"/>
      <c r="B18" s="97" t="s">
        <v>104</v>
      </c>
      <c r="C18" s="97" t="s">
        <v>98</v>
      </c>
      <c r="D18" s="97" t="s">
        <v>98</v>
      </c>
      <c r="E18" s="85">
        <v>408001</v>
      </c>
      <c r="F18" s="85" t="s">
        <v>105</v>
      </c>
      <c r="G18" s="86">
        <f t="shared" si="1"/>
        <v>963416</v>
      </c>
      <c r="H18" s="86"/>
      <c r="I18" s="86">
        <v>963416</v>
      </c>
      <c r="J18" s="86"/>
      <c r="K18" s="86"/>
      <c r="L18" s="92"/>
    </row>
    <row r="19" ht="22.9" customHeight="1" spans="1:12">
      <c r="A19" s="82"/>
      <c r="B19" s="97" t="s">
        <v>106</v>
      </c>
      <c r="C19" s="97" t="s">
        <v>87</v>
      </c>
      <c r="D19" s="97" t="s">
        <v>87</v>
      </c>
      <c r="E19" s="85">
        <v>408001</v>
      </c>
      <c r="F19" s="85" t="s">
        <v>107</v>
      </c>
      <c r="G19" s="86">
        <f t="shared" si="1"/>
        <v>2641888.12</v>
      </c>
      <c r="H19" s="86">
        <v>2641888.12</v>
      </c>
      <c r="I19" s="86"/>
      <c r="J19" s="86"/>
      <c r="K19" s="86"/>
      <c r="L19" s="92"/>
    </row>
    <row r="20" ht="22.9" customHeight="1" spans="1:12">
      <c r="A20" s="82"/>
      <c r="B20" s="97" t="s">
        <v>106</v>
      </c>
      <c r="C20" s="97" t="s">
        <v>87</v>
      </c>
      <c r="D20" s="97" t="s">
        <v>89</v>
      </c>
      <c r="E20" s="85">
        <v>408001</v>
      </c>
      <c r="F20" s="85" t="s">
        <v>108</v>
      </c>
      <c r="G20" s="86">
        <f t="shared" si="1"/>
        <v>444175</v>
      </c>
      <c r="H20" s="86"/>
      <c r="I20" s="86">
        <v>444175</v>
      </c>
      <c r="J20" s="86"/>
      <c r="K20" s="86"/>
      <c r="L20" s="92"/>
    </row>
    <row r="21" ht="22.9" customHeight="1" spans="1:12">
      <c r="A21" s="82"/>
      <c r="B21" s="97" t="s">
        <v>106</v>
      </c>
      <c r="C21" s="97" t="s">
        <v>87</v>
      </c>
      <c r="D21" s="97" t="s">
        <v>109</v>
      </c>
      <c r="E21" s="85">
        <v>408001</v>
      </c>
      <c r="F21" s="85" t="s">
        <v>110</v>
      </c>
      <c r="G21" s="86">
        <f t="shared" si="1"/>
        <v>4398000</v>
      </c>
      <c r="H21" s="86"/>
      <c r="I21" s="86">
        <v>4398000</v>
      </c>
      <c r="J21" s="86"/>
      <c r="K21" s="86"/>
      <c r="L21" s="92"/>
    </row>
    <row r="22" ht="22.9" customHeight="1" spans="1:12">
      <c r="A22" s="82"/>
      <c r="B22" s="97" t="s">
        <v>106</v>
      </c>
      <c r="C22" s="97" t="s">
        <v>87</v>
      </c>
      <c r="D22" s="97" t="s">
        <v>111</v>
      </c>
      <c r="E22" s="85">
        <v>408001</v>
      </c>
      <c r="F22" s="85" t="s">
        <v>112</v>
      </c>
      <c r="G22" s="86">
        <f t="shared" si="1"/>
        <v>599520</v>
      </c>
      <c r="H22" s="86"/>
      <c r="I22" s="86">
        <v>599520</v>
      </c>
      <c r="J22" s="86"/>
      <c r="K22" s="86"/>
      <c r="L22" s="92"/>
    </row>
    <row r="23" ht="22.9" customHeight="1" spans="1:12">
      <c r="A23" s="82"/>
      <c r="B23" s="97" t="s">
        <v>106</v>
      </c>
      <c r="C23" s="97" t="s">
        <v>87</v>
      </c>
      <c r="D23" s="97" t="s">
        <v>113</v>
      </c>
      <c r="E23" s="85">
        <v>408001</v>
      </c>
      <c r="F23" s="85" t="s">
        <v>114</v>
      </c>
      <c r="G23" s="86">
        <f t="shared" si="1"/>
        <v>990000</v>
      </c>
      <c r="H23" s="86"/>
      <c r="I23" s="86">
        <v>990000</v>
      </c>
      <c r="J23" s="86"/>
      <c r="K23" s="86"/>
      <c r="L23" s="92"/>
    </row>
    <row r="24" ht="22.9" customHeight="1" spans="1:12">
      <c r="A24" s="82"/>
      <c r="B24" s="97" t="s">
        <v>106</v>
      </c>
      <c r="C24" s="97" t="s">
        <v>87</v>
      </c>
      <c r="D24" s="97" t="s">
        <v>115</v>
      </c>
      <c r="E24" s="85">
        <v>408001</v>
      </c>
      <c r="F24" s="85" t="s">
        <v>116</v>
      </c>
      <c r="G24" s="86">
        <f t="shared" si="1"/>
        <v>396000</v>
      </c>
      <c r="H24" s="86"/>
      <c r="I24" s="86">
        <v>396000</v>
      </c>
      <c r="J24" s="86"/>
      <c r="K24" s="86"/>
      <c r="L24" s="92"/>
    </row>
    <row r="25" ht="22.9" customHeight="1" spans="1:12">
      <c r="A25" s="82"/>
      <c r="B25" s="97" t="s">
        <v>106</v>
      </c>
      <c r="C25" s="97" t="s">
        <v>87</v>
      </c>
      <c r="D25" s="97" t="s">
        <v>117</v>
      </c>
      <c r="E25" s="85">
        <v>408001</v>
      </c>
      <c r="F25" s="85" t="s">
        <v>118</v>
      </c>
      <c r="G25" s="86">
        <f t="shared" si="1"/>
        <v>2391400</v>
      </c>
      <c r="H25" s="86"/>
      <c r="I25" s="86">
        <v>2391400</v>
      </c>
      <c r="J25" s="86"/>
      <c r="K25" s="86"/>
      <c r="L25" s="92"/>
    </row>
    <row r="26" ht="22.9" customHeight="1" spans="1:12">
      <c r="A26" s="82"/>
      <c r="B26" s="97" t="s">
        <v>106</v>
      </c>
      <c r="C26" s="97" t="s">
        <v>87</v>
      </c>
      <c r="D26" s="97" t="s">
        <v>119</v>
      </c>
      <c r="E26" s="85">
        <v>408001</v>
      </c>
      <c r="F26" s="85" t="s">
        <v>120</v>
      </c>
      <c r="G26" s="86">
        <f t="shared" si="1"/>
        <v>3797548.02</v>
      </c>
      <c r="H26" s="86">
        <v>3797548.02</v>
      </c>
      <c r="I26" s="86"/>
      <c r="J26" s="86"/>
      <c r="K26" s="86"/>
      <c r="L26" s="92"/>
    </row>
    <row r="27" ht="22.9" customHeight="1" spans="1:12">
      <c r="A27" s="82"/>
      <c r="B27" s="97" t="s">
        <v>106</v>
      </c>
      <c r="C27" s="97" t="s">
        <v>87</v>
      </c>
      <c r="D27" s="97" t="s">
        <v>98</v>
      </c>
      <c r="E27" s="85">
        <v>408001</v>
      </c>
      <c r="F27" s="85" t="s">
        <v>121</v>
      </c>
      <c r="G27" s="86">
        <f t="shared" si="1"/>
        <v>640056</v>
      </c>
      <c r="H27" s="86"/>
      <c r="I27" s="86">
        <v>640056</v>
      </c>
      <c r="J27" s="86"/>
      <c r="K27" s="86"/>
      <c r="L27" s="92"/>
    </row>
    <row r="28" ht="22.9" customHeight="1" spans="1:12">
      <c r="A28" s="82"/>
      <c r="B28" s="97" t="s">
        <v>122</v>
      </c>
      <c r="C28" s="97" t="s">
        <v>89</v>
      </c>
      <c r="D28" s="97" t="s">
        <v>87</v>
      </c>
      <c r="E28" s="85">
        <v>408001</v>
      </c>
      <c r="F28" s="85" t="s">
        <v>123</v>
      </c>
      <c r="G28" s="86">
        <f t="shared" si="1"/>
        <v>717449.8</v>
      </c>
      <c r="H28" s="86">
        <v>717449.8</v>
      </c>
      <c r="I28" s="86"/>
      <c r="J28" s="86"/>
      <c r="K28" s="86"/>
      <c r="L28" s="92"/>
    </row>
    <row r="29" ht="22.9" customHeight="1" spans="1:12">
      <c r="A29" s="82"/>
      <c r="B29" s="97" t="s">
        <v>124</v>
      </c>
      <c r="C29" s="97" t="s">
        <v>111</v>
      </c>
      <c r="D29" s="97" t="s">
        <v>87</v>
      </c>
      <c r="E29" s="85">
        <v>408001</v>
      </c>
      <c r="F29" s="85" t="s">
        <v>125</v>
      </c>
      <c r="G29" s="86">
        <f t="shared" si="1"/>
        <v>8562151</v>
      </c>
      <c r="H29" s="86"/>
      <c r="I29" s="86">
        <v>8562151</v>
      </c>
      <c r="J29" s="86"/>
      <c r="K29" s="86"/>
      <c r="L29" s="92"/>
    </row>
    <row r="30" ht="22.9" customHeight="1" spans="1:12">
      <c r="A30" s="82"/>
      <c r="B30" s="97" t="s">
        <v>124</v>
      </c>
      <c r="C30" s="97" t="s">
        <v>111</v>
      </c>
      <c r="D30" s="97" t="s">
        <v>98</v>
      </c>
      <c r="E30" s="85">
        <v>408001</v>
      </c>
      <c r="F30" s="85" t="s">
        <v>126</v>
      </c>
      <c r="G30" s="86">
        <f t="shared" si="1"/>
        <v>4800000</v>
      </c>
      <c r="H30" s="86"/>
      <c r="I30" s="86">
        <v>4800000</v>
      </c>
      <c r="J30" s="86"/>
      <c r="K30" s="86"/>
      <c r="L30" s="92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/>
  <cols>
    <col min="1" max="1" width="1.5" style="73" customWidth="1"/>
    <col min="2" max="2" width="33.375" style="73" customWidth="1"/>
    <col min="3" max="3" width="16.375" style="73" customWidth="1"/>
    <col min="4" max="4" width="33.375" style="73" customWidth="1"/>
    <col min="5" max="7" width="16.375" style="73" customWidth="1"/>
    <col min="8" max="8" width="19.125" style="73" customWidth="1"/>
    <col min="9" max="9" width="23.375" style="73" customWidth="1"/>
    <col min="10" max="10" width="1.5" style="73" customWidth="1"/>
    <col min="11" max="13" width="9.75" style="73" customWidth="1"/>
    <col min="14" max="16384" width="10" style="73"/>
  </cols>
  <sheetData>
    <row r="1" ht="16.35" customHeight="1" spans="1:10">
      <c r="A1" s="116"/>
      <c r="B1" s="75"/>
      <c r="C1" s="117"/>
      <c r="D1" s="117"/>
      <c r="I1" s="123" t="s">
        <v>127</v>
      </c>
      <c r="J1" s="103" t="s">
        <v>4</v>
      </c>
    </row>
    <row r="2" ht="22.9" customHeight="1" spans="1:10">
      <c r="A2" s="118"/>
      <c r="B2" s="119" t="s">
        <v>128</v>
      </c>
      <c r="C2" s="119"/>
      <c r="D2" s="119"/>
      <c r="E2" s="119"/>
      <c r="F2" s="119"/>
      <c r="G2" s="119"/>
      <c r="H2" s="119"/>
      <c r="I2" s="119"/>
      <c r="J2" s="103"/>
    </row>
    <row r="3" ht="19.5" customHeight="1" spans="1:10">
      <c r="A3" s="118"/>
      <c r="B3" s="79" t="s">
        <v>6</v>
      </c>
      <c r="C3" s="79"/>
      <c r="D3" s="23"/>
      <c r="I3" s="124" t="s">
        <v>7</v>
      </c>
      <c r="J3" s="103"/>
    </row>
    <row r="4" ht="24.4" customHeight="1" spans="1:10">
      <c r="A4" s="118"/>
      <c r="B4" s="81" t="s">
        <v>8</v>
      </c>
      <c r="C4" s="81"/>
      <c r="D4" s="81" t="s">
        <v>9</v>
      </c>
      <c r="E4" s="81"/>
      <c r="F4" s="81"/>
      <c r="G4" s="81"/>
      <c r="H4" s="81"/>
      <c r="I4" s="81"/>
      <c r="J4" s="103"/>
    </row>
    <row r="5" ht="24.4" customHeight="1" spans="1:10">
      <c r="A5" s="118"/>
      <c r="B5" s="81" t="s">
        <v>10</v>
      </c>
      <c r="C5" s="81" t="s">
        <v>11</v>
      </c>
      <c r="D5" s="81" t="s">
        <v>10</v>
      </c>
      <c r="E5" s="81" t="s">
        <v>60</v>
      </c>
      <c r="F5" s="81" t="s">
        <v>129</v>
      </c>
      <c r="G5" s="81" t="s">
        <v>130</v>
      </c>
      <c r="H5" s="81" t="s">
        <v>131</v>
      </c>
      <c r="I5" s="81" t="s">
        <v>132</v>
      </c>
      <c r="J5" s="103"/>
    </row>
    <row r="6" ht="22.9" customHeight="1" spans="1:10">
      <c r="A6" s="80"/>
      <c r="B6" s="85" t="s">
        <v>133</v>
      </c>
      <c r="C6" s="86">
        <f>SUM(C7:C9)</f>
        <v>35186375.09</v>
      </c>
      <c r="D6" s="85" t="s">
        <v>134</v>
      </c>
      <c r="E6" s="86">
        <f>SUM(E7:E33)</f>
        <v>35186375.09</v>
      </c>
      <c r="F6" s="86">
        <f t="shared" ref="F6:G6" si="0">SUM(F7:F33)</f>
        <v>33104178.33</v>
      </c>
      <c r="G6" s="86">
        <f t="shared" si="0"/>
        <v>2082196.76</v>
      </c>
      <c r="H6" s="86"/>
      <c r="I6" s="86"/>
      <c r="J6" s="93"/>
    </row>
    <row r="7" ht="22.9" customHeight="1" spans="1:10">
      <c r="A7" s="80"/>
      <c r="B7" s="85" t="s">
        <v>135</v>
      </c>
      <c r="C7" s="86">
        <v>33104178.33</v>
      </c>
      <c r="D7" s="85" t="s">
        <v>136</v>
      </c>
      <c r="E7" s="86"/>
      <c r="F7" s="86"/>
      <c r="G7" s="120"/>
      <c r="H7" s="120"/>
      <c r="I7" s="120"/>
      <c r="J7" s="93"/>
    </row>
    <row r="8" ht="22.9" customHeight="1" spans="1:10">
      <c r="A8" s="80"/>
      <c r="B8" s="85" t="s">
        <v>137</v>
      </c>
      <c r="C8" s="86">
        <v>2082196.76</v>
      </c>
      <c r="D8" s="85" t="s">
        <v>138</v>
      </c>
      <c r="E8" s="86"/>
      <c r="F8" s="86"/>
      <c r="G8" s="120"/>
      <c r="H8" s="120"/>
      <c r="I8" s="120"/>
      <c r="J8" s="93"/>
    </row>
    <row r="9" ht="22.9" customHeight="1" spans="1:10">
      <c r="A9" s="80"/>
      <c r="B9" s="85" t="s">
        <v>139</v>
      </c>
      <c r="C9" s="86"/>
      <c r="D9" s="85" t="s">
        <v>140</v>
      </c>
      <c r="E9" s="86"/>
      <c r="F9" s="86"/>
      <c r="G9" s="120"/>
      <c r="H9" s="120"/>
      <c r="I9" s="120"/>
      <c r="J9" s="93"/>
    </row>
    <row r="10" ht="22.9" customHeight="1" spans="1:10">
      <c r="A10" s="80"/>
      <c r="B10" s="85" t="s">
        <v>141</v>
      </c>
      <c r="C10" s="86"/>
      <c r="D10" s="85" t="s">
        <v>142</v>
      </c>
      <c r="E10" s="86"/>
      <c r="F10" s="86"/>
      <c r="G10" s="120"/>
      <c r="H10" s="120"/>
      <c r="I10" s="120"/>
      <c r="J10" s="93"/>
    </row>
    <row r="11" ht="22.9" customHeight="1" spans="1:10">
      <c r="A11" s="80"/>
      <c r="B11" s="85" t="s">
        <v>135</v>
      </c>
      <c r="C11" s="86"/>
      <c r="D11" s="85" t="s">
        <v>143</v>
      </c>
      <c r="E11" s="86"/>
      <c r="F11" s="86"/>
      <c r="G11" s="120"/>
      <c r="H11" s="120"/>
      <c r="I11" s="120"/>
      <c r="J11" s="93"/>
    </row>
    <row r="12" ht="22.9" customHeight="1" spans="1:10">
      <c r="A12" s="80"/>
      <c r="B12" s="85" t="s">
        <v>137</v>
      </c>
      <c r="C12" s="86"/>
      <c r="D12" s="85" t="s">
        <v>144</v>
      </c>
      <c r="E12" s="86"/>
      <c r="F12" s="86"/>
      <c r="G12" s="120"/>
      <c r="H12" s="120"/>
      <c r="I12" s="120"/>
      <c r="J12" s="93"/>
    </row>
    <row r="13" ht="26.1" customHeight="1" spans="1:10">
      <c r="A13" s="80"/>
      <c r="B13" s="85" t="s">
        <v>139</v>
      </c>
      <c r="C13" s="86"/>
      <c r="D13" s="85" t="s">
        <v>145</v>
      </c>
      <c r="E13" s="86"/>
      <c r="F13" s="86"/>
      <c r="G13" s="120"/>
      <c r="H13" s="120"/>
      <c r="I13" s="120"/>
      <c r="J13" s="93"/>
    </row>
    <row r="14" ht="22.9" customHeight="1" spans="1:10">
      <c r="A14" s="80"/>
      <c r="B14" s="85"/>
      <c r="C14" s="86"/>
      <c r="D14" s="85" t="s">
        <v>146</v>
      </c>
      <c r="E14" s="86">
        <v>887540.96</v>
      </c>
      <c r="F14" s="86">
        <v>887540.96</v>
      </c>
      <c r="G14" s="120"/>
      <c r="H14" s="120"/>
      <c r="I14" s="120"/>
      <c r="J14" s="93"/>
    </row>
    <row r="15" ht="22.9" customHeight="1" spans="1:10">
      <c r="A15" s="80"/>
      <c r="B15" s="85" t="s">
        <v>147</v>
      </c>
      <c r="C15" s="86"/>
      <c r="D15" s="85" t="s">
        <v>148</v>
      </c>
      <c r="E15" s="86"/>
      <c r="F15" s="86"/>
      <c r="G15" s="120"/>
      <c r="H15" s="120"/>
      <c r="I15" s="120"/>
      <c r="J15" s="93"/>
    </row>
    <row r="16" ht="22.9" customHeight="1" spans="1:10">
      <c r="A16" s="80"/>
      <c r="B16" s="85" t="s">
        <v>147</v>
      </c>
      <c r="C16" s="86"/>
      <c r="D16" s="85" t="s">
        <v>149</v>
      </c>
      <c r="E16" s="86">
        <v>875033.43</v>
      </c>
      <c r="F16" s="86">
        <v>875033.43</v>
      </c>
      <c r="G16" s="120"/>
      <c r="H16" s="120"/>
      <c r="I16" s="120"/>
      <c r="J16" s="93"/>
    </row>
    <row r="17" ht="22.9" customHeight="1" spans="1:10">
      <c r="A17" s="80"/>
      <c r="B17" s="85" t="s">
        <v>147</v>
      </c>
      <c r="C17" s="86"/>
      <c r="D17" s="85" t="s">
        <v>150</v>
      </c>
      <c r="E17" s="86"/>
      <c r="F17" s="86"/>
      <c r="G17" s="120"/>
      <c r="H17" s="120"/>
      <c r="I17" s="120"/>
      <c r="J17" s="93"/>
    </row>
    <row r="18" ht="22.9" customHeight="1" spans="1:10">
      <c r="A18" s="80"/>
      <c r="B18" s="85" t="s">
        <v>147</v>
      </c>
      <c r="C18" s="86"/>
      <c r="D18" s="85" t="s">
        <v>151</v>
      </c>
      <c r="E18" s="86">
        <v>2082196.76</v>
      </c>
      <c r="F18" s="86"/>
      <c r="G18" s="86">
        <v>2082196.76</v>
      </c>
      <c r="H18" s="120"/>
      <c r="I18" s="120"/>
      <c r="J18" s="93"/>
    </row>
    <row r="19" ht="22.9" customHeight="1" spans="1:10">
      <c r="A19" s="80"/>
      <c r="B19" s="85" t="s">
        <v>147</v>
      </c>
      <c r="C19" s="86"/>
      <c r="D19" s="85" t="s">
        <v>152</v>
      </c>
      <c r="E19" s="86">
        <v>963416</v>
      </c>
      <c r="F19" s="86">
        <v>963416</v>
      </c>
      <c r="G19" s="120"/>
      <c r="H19" s="120"/>
      <c r="I19" s="120"/>
      <c r="J19" s="93"/>
    </row>
    <row r="20" ht="22.9" customHeight="1" spans="1:10">
      <c r="A20" s="80"/>
      <c r="B20" s="85" t="s">
        <v>147</v>
      </c>
      <c r="C20" s="86"/>
      <c r="D20" s="85" t="s">
        <v>153</v>
      </c>
      <c r="E20" s="86"/>
      <c r="F20" s="86"/>
      <c r="G20" s="120"/>
      <c r="H20" s="120"/>
      <c r="I20" s="120"/>
      <c r="J20" s="93"/>
    </row>
    <row r="21" ht="22.9" customHeight="1" spans="1:10">
      <c r="A21" s="80"/>
      <c r="B21" s="85" t="s">
        <v>147</v>
      </c>
      <c r="C21" s="86"/>
      <c r="D21" s="85" t="s">
        <v>154</v>
      </c>
      <c r="E21" s="86"/>
      <c r="F21" s="86"/>
      <c r="G21" s="120"/>
      <c r="H21" s="120"/>
      <c r="I21" s="120"/>
      <c r="J21" s="93"/>
    </row>
    <row r="22" ht="22.9" customHeight="1" spans="1:10">
      <c r="A22" s="80"/>
      <c r="B22" s="85" t="s">
        <v>147</v>
      </c>
      <c r="C22" s="86"/>
      <c r="D22" s="85" t="s">
        <v>155</v>
      </c>
      <c r="E22" s="86"/>
      <c r="F22" s="86"/>
      <c r="G22" s="120"/>
      <c r="H22" s="120"/>
      <c r="I22" s="120"/>
      <c r="J22" s="93"/>
    </row>
    <row r="23" ht="22.9" customHeight="1" spans="1:10">
      <c r="A23" s="80"/>
      <c r="B23" s="85" t="s">
        <v>147</v>
      </c>
      <c r="C23" s="86"/>
      <c r="D23" s="85" t="s">
        <v>156</v>
      </c>
      <c r="E23" s="86"/>
      <c r="F23" s="86"/>
      <c r="G23" s="120"/>
      <c r="H23" s="120"/>
      <c r="I23" s="120"/>
      <c r="J23" s="93"/>
    </row>
    <row r="24" ht="22.9" customHeight="1" spans="1:10">
      <c r="A24" s="80"/>
      <c r="B24" s="85" t="s">
        <v>147</v>
      </c>
      <c r="C24" s="86"/>
      <c r="D24" s="85" t="s">
        <v>157</v>
      </c>
      <c r="E24" s="86"/>
      <c r="F24" s="86"/>
      <c r="G24" s="120"/>
      <c r="H24" s="120"/>
      <c r="I24" s="120"/>
      <c r="J24" s="93"/>
    </row>
    <row r="25" ht="33" customHeight="1" spans="1:10">
      <c r="A25" s="80"/>
      <c r="B25" s="85" t="s">
        <v>147</v>
      </c>
      <c r="C25" s="86"/>
      <c r="D25" s="85" t="s">
        <v>158</v>
      </c>
      <c r="E25" s="86">
        <v>16298587.14</v>
      </c>
      <c r="F25" s="86">
        <v>16298587.14</v>
      </c>
      <c r="G25" s="120"/>
      <c r="H25" s="120"/>
      <c r="I25" s="120"/>
      <c r="J25" s="93"/>
    </row>
    <row r="26" ht="22.9" customHeight="1" spans="1:10">
      <c r="A26" s="80"/>
      <c r="B26" s="85" t="s">
        <v>147</v>
      </c>
      <c r="C26" s="86"/>
      <c r="D26" s="85" t="s">
        <v>159</v>
      </c>
      <c r="E26" s="86">
        <v>717449.8</v>
      </c>
      <c r="F26" s="86">
        <v>717449.8</v>
      </c>
      <c r="G26" s="120"/>
      <c r="H26" s="120"/>
      <c r="I26" s="120"/>
      <c r="J26" s="93"/>
    </row>
    <row r="27" ht="22.9" customHeight="1" spans="1:10">
      <c r="A27" s="80"/>
      <c r="B27" s="85" t="s">
        <v>147</v>
      </c>
      <c r="C27" s="86"/>
      <c r="D27" s="85" t="s">
        <v>160</v>
      </c>
      <c r="E27" s="86"/>
      <c r="F27" s="86"/>
      <c r="G27" s="120"/>
      <c r="H27" s="120"/>
      <c r="I27" s="120"/>
      <c r="J27" s="93"/>
    </row>
    <row r="28" ht="22.9" customHeight="1" spans="1:10">
      <c r="A28" s="80"/>
      <c r="B28" s="85" t="s">
        <v>147</v>
      </c>
      <c r="C28" s="86"/>
      <c r="D28" s="85" t="s">
        <v>161</v>
      </c>
      <c r="E28" s="86"/>
      <c r="F28" s="86"/>
      <c r="G28" s="120"/>
      <c r="H28" s="120"/>
      <c r="I28" s="120"/>
      <c r="J28" s="93"/>
    </row>
    <row r="29" ht="27" customHeight="1" spans="1:10">
      <c r="A29" s="80"/>
      <c r="B29" s="85" t="s">
        <v>147</v>
      </c>
      <c r="C29" s="86"/>
      <c r="D29" s="85" t="s">
        <v>162</v>
      </c>
      <c r="E29" s="86">
        <v>13362151</v>
      </c>
      <c r="F29" s="86">
        <v>13362151</v>
      </c>
      <c r="G29" s="120"/>
      <c r="H29" s="120"/>
      <c r="I29" s="120"/>
      <c r="J29" s="93"/>
    </row>
    <row r="30" ht="22.9" customHeight="1" spans="1:10">
      <c r="A30" s="80"/>
      <c r="B30" s="85" t="s">
        <v>147</v>
      </c>
      <c r="C30" s="86"/>
      <c r="D30" s="85" t="s">
        <v>163</v>
      </c>
      <c r="E30" s="86"/>
      <c r="F30" s="86"/>
      <c r="G30" s="120"/>
      <c r="H30" s="120"/>
      <c r="I30" s="120"/>
      <c r="J30" s="93"/>
    </row>
    <row r="31" ht="22.9" customHeight="1" spans="1:10">
      <c r="A31" s="80"/>
      <c r="B31" s="85" t="s">
        <v>147</v>
      </c>
      <c r="C31" s="86"/>
      <c r="D31" s="85" t="s">
        <v>164</v>
      </c>
      <c r="E31" s="86"/>
      <c r="F31" s="86"/>
      <c r="G31" s="120"/>
      <c r="H31" s="120"/>
      <c r="I31" s="120"/>
      <c r="J31" s="93"/>
    </row>
    <row r="32" ht="22.9" customHeight="1" spans="1:10">
      <c r="A32" s="80"/>
      <c r="B32" s="85" t="s">
        <v>147</v>
      </c>
      <c r="C32" s="86"/>
      <c r="D32" s="85" t="s">
        <v>165</v>
      </c>
      <c r="E32" s="86"/>
      <c r="F32" s="86"/>
      <c r="G32" s="120"/>
      <c r="H32" s="120"/>
      <c r="I32" s="120"/>
      <c r="J32" s="93"/>
    </row>
    <row r="33" ht="22.9" customHeight="1" spans="1:10">
      <c r="A33" s="91"/>
      <c r="B33" s="85" t="s">
        <v>147</v>
      </c>
      <c r="C33" s="86"/>
      <c r="D33" s="85" t="s">
        <v>166</v>
      </c>
      <c r="E33" s="86"/>
      <c r="F33" s="86"/>
      <c r="G33" s="120"/>
      <c r="H33" s="120"/>
      <c r="I33" s="120"/>
      <c r="J33" s="125"/>
    </row>
    <row r="34" s="115" customFormat="1" ht="24.95" customHeight="1" spans="1:10">
      <c r="A34" s="121"/>
      <c r="B34" s="121"/>
      <c r="C34" s="121"/>
      <c r="D34" s="23"/>
      <c r="E34" s="121"/>
      <c r="F34" s="122"/>
      <c r="G34" s="122"/>
      <c r="H34" s="122"/>
      <c r="I34" s="122"/>
      <c r="J34" s="126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4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40"/>
  <sheetViews>
    <sheetView workbookViewId="0">
      <pane ySplit="6" topLeftCell="A7" activePane="bottomLeft" state="frozen"/>
      <selection/>
      <selection pane="bottomLeft" activeCell="I45" sqref="I45"/>
    </sheetView>
  </sheetViews>
  <sheetFormatPr defaultColWidth="10" defaultRowHeight="13.5"/>
  <cols>
    <col min="1" max="1" width="1.5" style="111" customWidth="1"/>
    <col min="2" max="2" width="4.5" style="111" customWidth="1"/>
    <col min="3" max="3" width="3.75" style="111" customWidth="1"/>
    <col min="4" max="4" width="9.75" style="111" customWidth="1"/>
    <col min="5" max="5" width="19.25" style="111" customWidth="1"/>
    <col min="6" max="6" width="18.375" style="111" customWidth="1"/>
    <col min="7" max="8" width="17" style="111" customWidth="1"/>
    <col min="9" max="9" width="16.125" style="111" customWidth="1"/>
    <col min="10" max="10" width="17" style="111" customWidth="1"/>
    <col min="11" max="11" width="15.75" style="111" customWidth="1"/>
    <col min="12" max="12" width="10.25" style="111" customWidth="1"/>
    <col min="13" max="13" width="15.75" style="111" customWidth="1"/>
    <col min="14" max="16" width="10.25" style="111" customWidth="1"/>
    <col min="17" max="18" width="11.375" style="111" customWidth="1"/>
    <col min="19" max="19" width="10.25" style="111" customWidth="1"/>
    <col min="20" max="20" width="11.375" style="111" customWidth="1"/>
    <col min="21" max="26" width="10.25" style="111" customWidth="1"/>
    <col min="27" max="28" width="11.375" style="111" customWidth="1"/>
    <col min="29" max="29" width="10.25" style="111" customWidth="1"/>
    <col min="30" max="30" width="11.375" style="111" customWidth="1"/>
    <col min="31" max="39" width="10.25" style="111" customWidth="1"/>
    <col min="40" max="40" width="11.375" style="111" customWidth="1"/>
    <col min="41" max="41" width="10.25" style="111" customWidth="1"/>
    <col min="42" max="42" width="11.375" style="111" customWidth="1"/>
    <col min="43" max="43" width="1.5" style="111" customWidth="1"/>
    <col min="44" max="45" width="9.75" style="111" customWidth="1"/>
    <col min="46" max="16384" width="10" style="111"/>
  </cols>
  <sheetData>
    <row r="1" ht="16.35" customHeight="1" spans="1:43">
      <c r="A1" s="75"/>
      <c r="B1" s="75"/>
      <c r="C1" s="75"/>
      <c r="E1" s="98"/>
      <c r="F1" s="74"/>
      <c r="G1" s="74"/>
      <c r="H1" s="74"/>
      <c r="I1" s="98"/>
      <c r="J1" s="98"/>
      <c r="K1" s="74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9" t="s">
        <v>167</v>
      </c>
      <c r="AQ1" s="103"/>
    </row>
    <row r="2" ht="22.9" customHeight="1" spans="1:43">
      <c r="A2" s="74"/>
      <c r="B2" s="77" t="s">
        <v>168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103"/>
    </row>
    <row r="3" ht="19.5" customHeight="1" spans="1:43">
      <c r="A3" s="78"/>
      <c r="B3" s="79" t="s">
        <v>6</v>
      </c>
      <c r="C3" s="79"/>
      <c r="D3" s="79"/>
      <c r="E3" s="79"/>
      <c r="G3" s="78"/>
      <c r="H3" s="100"/>
      <c r="I3" s="108"/>
      <c r="J3" s="108"/>
      <c r="K3" s="112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0" t="s">
        <v>7</v>
      </c>
      <c r="AP3" s="100"/>
      <c r="AQ3" s="103"/>
    </row>
    <row r="4" ht="24.4" customHeight="1" spans="1:43">
      <c r="A4" s="80"/>
      <c r="B4" s="81" t="s">
        <v>10</v>
      </c>
      <c r="C4" s="81"/>
      <c r="D4" s="81"/>
      <c r="E4" s="81"/>
      <c r="F4" s="81" t="s">
        <v>169</v>
      </c>
      <c r="G4" s="81" t="s">
        <v>170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171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172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103"/>
    </row>
    <row r="5" ht="24.4" customHeight="1" spans="1:43">
      <c r="A5" s="80"/>
      <c r="B5" s="81" t="s">
        <v>81</v>
      </c>
      <c r="C5" s="81"/>
      <c r="D5" s="81" t="s">
        <v>71</v>
      </c>
      <c r="E5" s="81" t="s">
        <v>72</v>
      </c>
      <c r="F5" s="81"/>
      <c r="G5" s="81" t="s">
        <v>60</v>
      </c>
      <c r="H5" s="81" t="s">
        <v>173</v>
      </c>
      <c r="I5" s="81"/>
      <c r="J5" s="81"/>
      <c r="K5" s="81" t="s">
        <v>174</v>
      </c>
      <c r="L5" s="81"/>
      <c r="M5" s="81"/>
      <c r="N5" s="81" t="s">
        <v>175</v>
      </c>
      <c r="O5" s="81"/>
      <c r="P5" s="81"/>
      <c r="Q5" s="81" t="s">
        <v>60</v>
      </c>
      <c r="R5" s="81" t="s">
        <v>173</v>
      </c>
      <c r="S5" s="81"/>
      <c r="T5" s="81"/>
      <c r="U5" s="81" t="s">
        <v>174</v>
      </c>
      <c r="V5" s="81"/>
      <c r="W5" s="81"/>
      <c r="X5" s="81" t="s">
        <v>175</v>
      </c>
      <c r="Y5" s="81"/>
      <c r="Z5" s="81"/>
      <c r="AA5" s="81" t="s">
        <v>60</v>
      </c>
      <c r="AB5" s="81" t="s">
        <v>173</v>
      </c>
      <c r="AC5" s="81"/>
      <c r="AD5" s="81"/>
      <c r="AE5" s="81" t="s">
        <v>174</v>
      </c>
      <c r="AF5" s="81"/>
      <c r="AG5" s="81"/>
      <c r="AH5" s="81" t="s">
        <v>175</v>
      </c>
      <c r="AI5" s="81"/>
      <c r="AJ5" s="81"/>
      <c r="AK5" s="81" t="s">
        <v>176</v>
      </c>
      <c r="AL5" s="81"/>
      <c r="AM5" s="81"/>
      <c r="AN5" s="81" t="s">
        <v>132</v>
      </c>
      <c r="AO5" s="81"/>
      <c r="AP5" s="81"/>
      <c r="AQ5" s="103"/>
    </row>
    <row r="6" ht="24.4" customHeight="1" spans="1:43">
      <c r="A6" s="23"/>
      <c r="B6" s="81" t="s">
        <v>82</v>
      </c>
      <c r="C6" s="81" t="s">
        <v>83</v>
      </c>
      <c r="D6" s="81"/>
      <c r="E6" s="81"/>
      <c r="F6" s="81"/>
      <c r="G6" s="81"/>
      <c r="H6" s="81" t="s">
        <v>177</v>
      </c>
      <c r="I6" s="81" t="s">
        <v>77</v>
      </c>
      <c r="J6" s="81" t="s">
        <v>78</v>
      </c>
      <c r="K6" s="81" t="s">
        <v>177</v>
      </c>
      <c r="L6" s="81" t="s">
        <v>77</v>
      </c>
      <c r="M6" s="81" t="s">
        <v>78</v>
      </c>
      <c r="N6" s="81" t="s">
        <v>177</v>
      </c>
      <c r="O6" s="81" t="s">
        <v>77</v>
      </c>
      <c r="P6" s="81" t="s">
        <v>78</v>
      </c>
      <c r="Q6" s="81"/>
      <c r="R6" s="81" t="s">
        <v>177</v>
      </c>
      <c r="S6" s="81" t="s">
        <v>77</v>
      </c>
      <c r="T6" s="81" t="s">
        <v>78</v>
      </c>
      <c r="U6" s="81" t="s">
        <v>177</v>
      </c>
      <c r="V6" s="81" t="s">
        <v>77</v>
      </c>
      <c r="W6" s="81" t="s">
        <v>78</v>
      </c>
      <c r="X6" s="81" t="s">
        <v>177</v>
      </c>
      <c r="Y6" s="81" t="s">
        <v>77</v>
      </c>
      <c r="Z6" s="81" t="s">
        <v>78</v>
      </c>
      <c r="AA6" s="81"/>
      <c r="AB6" s="81" t="s">
        <v>177</v>
      </c>
      <c r="AC6" s="81" t="s">
        <v>77</v>
      </c>
      <c r="AD6" s="81" t="s">
        <v>78</v>
      </c>
      <c r="AE6" s="81" t="s">
        <v>177</v>
      </c>
      <c r="AF6" s="81" t="s">
        <v>77</v>
      </c>
      <c r="AG6" s="81" t="s">
        <v>78</v>
      </c>
      <c r="AH6" s="81" t="s">
        <v>177</v>
      </c>
      <c r="AI6" s="81" t="s">
        <v>77</v>
      </c>
      <c r="AJ6" s="81" t="s">
        <v>78</v>
      </c>
      <c r="AK6" s="81" t="s">
        <v>177</v>
      </c>
      <c r="AL6" s="81" t="s">
        <v>77</v>
      </c>
      <c r="AM6" s="81" t="s">
        <v>78</v>
      </c>
      <c r="AN6" s="81" t="s">
        <v>177</v>
      </c>
      <c r="AO6" s="81" t="s">
        <v>77</v>
      </c>
      <c r="AP6" s="81" t="s">
        <v>78</v>
      </c>
      <c r="AQ6" s="103"/>
    </row>
    <row r="7" ht="22.9" customHeight="1" spans="1:43">
      <c r="A7" s="80"/>
      <c r="B7" s="81"/>
      <c r="C7" s="81"/>
      <c r="D7" s="81"/>
      <c r="E7" s="81" t="s">
        <v>73</v>
      </c>
      <c r="F7" s="84">
        <f t="shared" ref="F7:K7" si="0">SUM(F8:F36)</f>
        <v>35186375.09</v>
      </c>
      <c r="G7" s="84">
        <f t="shared" si="0"/>
        <v>35186375.09</v>
      </c>
      <c r="H7" s="84">
        <f t="shared" si="0"/>
        <v>33104178.33</v>
      </c>
      <c r="I7" s="84">
        <f t="shared" si="0"/>
        <v>8958560.33</v>
      </c>
      <c r="J7" s="84">
        <f t="shared" si="0"/>
        <v>24145618</v>
      </c>
      <c r="K7" s="84">
        <f t="shared" si="0"/>
        <v>2082196.76</v>
      </c>
      <c r="L7" s="84"/>
      <c r="M7" s="84">
        <f>SUM(M8:M36)</f>
        <v>2082196.76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103"/>
    </row>
    <row r="8" ht="22.9" customHeight="1" spans="1:43">
      <c r="A8" s="80"/>
      <c r="B8" s="102" t="s">
        <v>178</v>
      </c>
      <c r="C8" s="102" t="s">
        <v>87</v>
      </c>
      <c r="D8" s="101" t="s">
        <v>74</v>
      </c>
      <c r="E8" s="101" t="s">
        <v>179</v>
      </c>
      <c r="F8" s="86">
        <f>G8</f>
        <v>2026332</v>
      </c>
      <c r="G8" s="86">
        <f>H8+K8+N8</f>
        <v>2026332</v>
      </c>
      <c r="H8" s="86">
        <f>SUM(I8:J8)</f>
        <v>2026332</v>
      </c>
      <c r="I8" s="86">
        <v>2026332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103"/>
    </row>
    <row r="9" ht="22.9" customHeight="1" spans="1:43">
      <c r="A9" s="80"/>
      <c r="B9" s="102" t="s">
        <v>178</v>
      </c>
      <c r="C9" s="102" t="s">
        <v>89</v>
      </c>
      <c r="D9" s="101" t="s">
        <v>74</v>
      </c>
      <c r="E9" s="101" t="s">
        <v>180</v>
      </c>
      <c r="F9" s="86">
        <f t="shared" ref="F9:F21" si="1">G9</f>
        <v>1039536</v>
      </c>
      <c r="G9" s="86">
        <f t="shared" ref="G9:G21" si="2">H9+K9+N9</f>
        <v>1039536</v>
      </c>
      <c r="H9" s="86">
        <f>SUM(I9:J9)</f>
        <v>1039536</v>
      </c>
      <c r="I9" s="86">
        <v>1039536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103"/>
    </row>
    <row r="10" ht="22.9" customHeight="1" spans="1:43">
      <c r="A10" s="80"/>
      <c r="B10" s="102" t="s">
        <v>178</v>
      </c>
      <c r="C10" s="102" t="s">
        <v>96</v>
      </c>
      <c r="D10" s="101" t="s">
        <v>74</v>
      </c>
      <c r="E10" s="101" t="s">
        <v>181</v>
      </c>
      <c r="F10" s="86">
        <f t="shared" si="1"/>
        <v>647338</v>
      </c>
      <c r="G10" s="86">
        <f t="shared" si="2"/>
        <v>647338</v>
      </c>
      <c r="H10" s="86">
        <f t="shared" ref="H10:H36" si="3">SUM(I10:J10)</f>
        <v>647338</v>
      </c>
      <c r="I10" s="86">
        <v>647338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103"/>
    </row>
    <row r="11" ht="22.9" customHeight="1" spans="1:43">
      <c r="A11" s="80"/>
      <c r="B11" s="102" t="s">
        <v>178</v>
      </c>
      <c r="C11" s="102" t="s">
        <v>182</v>
      </c>
      <c r="D11" s="101" t="s">
        <v>74</v>
      </c>
      <c r="E11" s="101" t="s">
        <v>183</v>
      </c>
      <c r="F11" s="86">
        <f t="shared" si="1"/>
        <v>1888200</v>
      </c>
      <c r="G11" s="86">
        <f t="shared" si="2"/>
        <v>1888200</v>
      </c>
      <c r="H11" s="86">
        <f t="shared" si="3"/>
        <v>1888200</v>
      </c>
      <c r="I11" s="113">
        <v>1888200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103"/>
    </row>
    <row r="12" ht="22.9" customHeight="1" spans="1:43">
      <c r="A12" s="80"/>
      <c r="B12" s="102" t="s">
        <v>178</v>
      </c>
      <c r="C12" s="102" t="s">
        <v>101</v>
      </c>
      <c r="D12" s="101" t="s">
        <v>74</v>
      </c>
      <c r="E12" s="101" t="s">
        <v>184</v>
      </c>
      <c r="F12" s="86">
        <f t="shared" si="1"/>
        <v>860896.96</v>
      </c>
      <c r="G12" s="86">
        <f t="shared" si="2"/>
        <v>860896.96</v>
      </c>
      <c r="H12" s="86">
        <f t="shared" si="3"/>
        <v>860896.96</v>
      </c>
      <c r="I12" s="86">
        <v>860896.96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103"/>
    </row>
    <row r="13" ht="22.9" customHeight="1" spans="1:43">
      <c r="A13" s="80"/>
      <c r="B13" s="102" t="s">
        <v>178</v>
      </c>
      <c r="C13" s="102" t="s">
        <v>185</v>
      </c>
      <c r="D13" s="101" t="s">
        <v>74</v>
      </c>
      <c r="E13" s="101" t="s">
        <v>186</v>
      </c>
      <c r="F13" s="86">
        <f t="shared" si="1"/>
        <v>477553.1</v>
      </c>
      <c r="G13" s="86">
        <f t="shared" si="2"/>
        <v>477553.1</v>
      </c>
      <c r="H13" s="86">
        <f t="shared" si="3"/>
        <v>477553.1</v>
      </c>
      <c r="I13" s="86">
        <v>477553.1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103"/>
    </row>
    <row r="14" ht="22.9" customHeight="1" spans="1:43">
      <c r="A14" s="80"/>
      <c r="B14" s="102" t="s">
        <v>178</v>
      </c>
      <c r="C14" s="102" t="s">
        <v>93</v>
      </c>
      <c r="D14" s="101" t="s">
        <v>74</v>
      </c>
      <c r="E14" s="101" t="s">
        <v>187</v>
      </c>
      <c r="F14" s="86">
        <f t="shared" si="1"/>
        <v>263279.53</v>
      </c>
      <c r="G14" s="86">
        <f t="shared" si="2"/>
        <v>263279.53</v>
      </c>
      <c r="H14" s="86">
        <f t="shared" si="3"/>
        <v>263279.53</v>
      </c>
      <c r="I14" s="86">
        <v>263279.53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103"/>
    </row>
    <row r="15" ht="22.9" customHeight="1" spans="1:43">
      <c r="A15" s="80"/>
      <c r="B15" s="102" t="s">
        <v>178</v>
      </c>
      <c r="C15" s="102" t="s">
        <v>188</v>
      </c>
      <c r="D15" s="101" t="s">
        <v>74</v>
      </c>
      <c r="E15" s="101" t="s">
        <v>189</v>
      </c>
      <c r="F15" s="86">
        <f t="shared" si="1"/>
        <v>40141.21</v>
      </c>
      <c r="G15" s="86">
        <f t="shared" si="2"/>
        <v>40141.21</v>
      </c>
      <c r="H15" s="86">
        <f t="shared" si="3"/>
        <v>40141.21</v>
      </c>
      <c r="I15" s="86">
        <v>40141.21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103"/>
    </row>
    <row r="16" ht="22.9" customHeight="1" spans="1:43">
      <c r="A16" s="80"/>
      <c r="B16" s="102" t="s">
        <v>178</v>
      </c>
      <c r="C16" s="102" t="s">
        <v>115</v>
      </c>
      <c r="D16" s="101" t="s">
        <v>74</v>
      </c>
      <c r="E16" s="101" t="s">
        <v>123</v>
      </c>
      <c r="F16" s="86">
        <f t="shared" si="1"/>
        <v>717449.8</v>
      </c>
      <c r="G16" s="86">
        <f t="shared" si="2"/>
        <v>717449.8</v>
      </c>
      <c r="H16" s="86">
        <f t="shared" si="3"/>
        <v>717449.8</v>
      </c>
      <c r="I16" s="86">
        <v>717449.8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103"/>
    </row>
    <row r="17" ht="22.9" customHeight="1" spans="1:43">
      <c r="A17" s="80"/>
      <c r="B17" s="102" t="s">
        <v>178</v>
      </c>
      <c r="C17" s="102" t="s">
        <v>117</v>
      </c>
      <c r="D17" s="101" t="s">
        <v>74</v>
      </c>
      <c r="E17" s="101" t="s">
        <v>190</v>
      </c>
      <c r="F17" s="86">
        <f t="shared" si="1"/>
        <v>22400</v>
      </c>
      <c r="G17" s="86">
        <f t="shared" si="2"/>
        <v>22400</v>
      </c>
      <c r="H17" s="86">
        <f t="shared" si="3"/>
        <v>22400</v>
      </c>
      <c r="I17" s="86">
        <v>22400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103"/>
    </row>
    <row r="18" ht="22.9" customHeight="1" spans="1:43">
      <c r="A18" s="80"/>
      <c r="B18" s="102" t="s">
        <v>178</v>
      </c>
      <c r="C18" s="102" t="s">
        <v>98</v>
      </c>
      <c r="D18" s="101" t="s">
        <v>74</v>
      </c>
      <c r="E18" s="101" t="s">
        <v>191</v>
      </c>
      <c r="F18" s="86">
        <f t="shared" si="1"/>
        <v>112800</v>
      </c>
      <c r="G18" s="86">
        <f t="shared" si="2"/>
        <v>112800</v>
      </c>
      <c r="H18" s="86">
        <f t="shared" si="3"/>
        <v>112800</v>
      </c>
      <c r="I18" s="86">
        <v>112800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103"/>
    </row>
    <row r="19" ht="22.9" customHeight="1" spans="1:43">
      <c r="A19" s="80"/>
      <c r="B19" s="102" t="s">
        <v>192</v>
      </c>
      <c r="C19" s="102" t="s">
        <v>87</v>
      </c>
      <c r="D19" s="101" t="s">
        <v>74</v>
      </c>
      <c r="E19" s="101" t="s">
        <v>193</v>
      </c>
      <c r="F19" s="86">
        <f t="shared" si="1"/>
        <v>70500</v>
      </c>
      <c r="G19" s="86">
        <f t="shared" si="2"/>
        <v>70500</v>
      </c>
      <c r="H19" s="86">
        <f t="shared" si="3"/>
        <v>70500</v>
      </c>
      <c r="I19" s="86">
        <v>70500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103"/>
    </row>
    <row r="20" ht="22.9" customHeight="1" spans="1:43">
      <c r="A20" s="80"/>
      <c r="B20" s="102" t="s">
        <v>192</v>
      </c>
      <c r="C20" s="102" t="s">
        <v>86</v>
      </c>
      <c r="D20" s="101" t="s">
        <v>74</v>
      </c>
      <c r="E20" s="101" t="s">
        <v>194</v>
      </c>
      <c r="F20" s="86">
        <f t="shared" si="1"/>
        <v>16450</v>
      </c>
      <c r="G20" s="86">
        <f t="shared" si="2"/>
        <v>16450</v>
      </c>
      <c r="H20" s="86">
        <f t="shared" si="3"/>
        <v>16450</v>
      </c>
      <c r="I20" s="86">
        <v>16450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103"/>
    </row>
    <row r="21" ht="22.9" customHeight="1" spans="1:43">
      <c r="A21" s="80"/>
      <c r="B21" s="102" t="s">
        <v>192</v>
      </c>
      <c r="C21" s="102" t="s">
        <v>111</v>
      </c>
      <c r="D21" s="101" t="s">
        <v>74</v>
      </c>
      <c r="E21" s="101" t="s">
        <v>195</v>
      </c>
      <c r="F21" s="86">
        <f t="shared" si="1"/>
        <v>21150</v>
      </c>
      <c r="G21" s="86">
        <f t="shared" si="2"/>
        <v>21150</v>
      </c>
      <c r="H21" s="86">
        <f t="shared" si="3"/>
        <v>21150</v>
      </c>
      <c r="I21" s="86">
        <v>21150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103"/>
    </row>
    <row r="22" ht="22.9" customHeight="1" spans="1:43">
      <c r="A22" s="80"/>
      <c r="B22" s="102" t="s">
        <v>192</v>
      </c>
      <c r="C22" s="102" t="s">
        <v>182</v>
      </c>
      <c r="D22" s="101" t="s">
        <v>74</v>
      </c>
      <c r="E22" s="101" t="s">
        <v>196</v>
      </c>
      <c r="F22" s="86">
        <f t="shared" ref="F22:F36" si="4">G22</f>
        <v>18800</v>
      </c>
      <c r="G22" s="86">
        <f t="shared" ref="G22:G36" si="5">H22+K22+N22</f>
        <v>18800</v>
      </c>
      <c r="H22" s="86">
        <f t="shared" si="3"/>
        <v>18800</v>
      </c>
      <c r="I22" s="86">
        <v>18800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103"/>
    </row>
    <row r="23" ht="22.9" customHeight="1" spans="1:43">
      <c r="A23" s="80"/>
      <c r="B23" s="102" t="s">
        <v>192</v>
      </c>
      <c r="C23" s="102" t="s">
        <v>93</v>
      </c>
      <c r="D23" s="101" t="s">
        <v>74</v>
      </c>
      <c r="E23" s="101" t="s">
        <v>197</v>
      </c>
      <c r="F23" s="86">
        <f t="shared" si="4"/>
        <v>141000</v>
      </c>
      <c r="G23" s="86">
        <f t="shared" si="5"/>
        <v>141000</v>
      </c>
      <c r="H23" s="86">
        <f t="shared" si="3"/>
        <v>141000</v>
      </c>
      <c r="I23" s="86">
        <v>141000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103"/>
    </row>
    <row r="24" ht="22.9" customHeight="1" spans="1:43">
      <c r="A24" s="80"/>
      <c r="B24" s="102" t="s">
        <v>192</v>
      </c>
      <c r="C24" s="102" t="s">
        <v>115</v>
      </c>
      <c r="D24" s="101" t="s">
        <v>74</v>
      </c>
      <c r="E24" s="101" t="s">
        <v>198</v>
      </c>
      <c r="F24" s="86">
        <f t="shared" si="4"/>
        <v>1200</v>
      </c>
      <c r="G24" s="86">
        <f t="shared" si="5"/>
        <v>1200</v>
      </c>
      <c r="H24" s="86">
        <f t="shared" si="3"/>
        <v>1200</v>
      </c>
      <c r="I24" s="86">
        <v>1200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103"/>
    </row>
    <row r="25" ht="22.9" customHeight="1" spans="1:43">
      <c r="A25" s="80"/>
      <c r="B25" s="102" t="s">
        <v>192</v>
      </c>
      <c r="C25" s="102" t="s">
        <v>199</v>
      </c>
      <c r="D25" s="101" t="s">
        <v>74</v>
      </c>
      <c r="E25" s="101" t="s">
        <v>200</v>
      </c>
      <c r="F25" s="86">
        <f t="shared" si="4"/>
        <v>6500</v>
      </c>
      <c r="G25" s="86">
        <f t="shared" si="5"/>
        <v>6500</v>
      </c>
      <c r="H25" s="86">
        <f t="shared" si="3"/>
        <v>6500</v>
      </c>
      <c r="I25" s="86">
        <v>6500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103"/>
    </row>
    <row r="26" ht="22.9" customHeight="1" spans="1:43">
      <c r="A26" s="80"/>
      <c r="B26" s="102" t="s">
        <v>192</v>
      </c>
      <c r="C26" s="102" t="s">
        <v>201</v>
      </c>
      <c r="D26" s="101" t="s">
        <v>74</v>
      </c>
      <c r="E26" s="101" t="s">
        <v>202</v>
      </c>
      <c r="F26" s="86">
        <f t="shared" si="4"/>
        <v>10000</v>
      </c>
      <c r="G26" s="86">
        <f t="shared" si="5"/>
        <v>10000</v>
      </c>
      <c r="H26" s="86">
        <f t="shared" si="3"/>
        <v>10000</v>
      </c>
      <c r="I26" s="86">
        <v>10000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103"/>
    </row>
    <row r="27" ht="22.9" customHeight="1" spans="1:43">
      <c r="A27" s="80"/>
      <c r="B27" s="102" t="s">
        <v>192</v>
      </c>
      <c r="C27" s="102" t="s">
        <v>203</v>
      </c>
      <c r="D27" s="101" t="s">
        <v>74</v>
      </c>
      <c r="E27" s="101" t="s">
        <v>204</v>
      </c>
      <c r="F27" s="86">
        <f t="shared" si="4"/>
        <v>4126936</v>
      </c>
      <c r="G27" s="86">
        <f t="shared" si="5"/>
        <v>4126936</v>
      </c>
      <c r="H27" s="86">
        <f t="shared" si="3"/>
        <v>3148936</v>
      </c>
      <c r="I27" s="86"/>
      <c r="J27" s="86">
        <v>3148936</v>
      </c>
      <c r="K27" s="86">
        <v>978000</v>
      </c>
      <c r="L27" s="86"/>
      <c r="M27" s="86">
        <v>978000</v>
      </c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103"/>
    </row>
    <row r="28" ht="22.9" customHeight="1" spans="1:43">
      <c r="A28" s="80"/>
      <c r="B28" s="102" t="s">
        <v>192</v>
      </c>
      <c r="C28" s="102" t="s">
        <v>205</v>
      </c>
      <c r="D28" s="101" t="s">
        <v>74</v>
      </c>
      <c r="E28" s="101" t="s">
        <v>206</v>
      </c>
      <c r="F28" s="86">
        <f t="shared" si="4"/>
        <v>117318.97</v>
      </c>
      <c r="G28" s="86">
        <f t="shared" si="5"/>
        <v>117318.97</v>
      </c>
      <c r="H28" s="86">
        <f t="shared" si="3"/>
        <v>117318.97</v>
      </c>
      <c r="I28" s="86">
        <v>117318.97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103"/>
    </row>
    <row r="29" ht="22.9" customHeight="1" spans="1:43">
      <c r="A29" s="80"/>
      <c r="B29" s="102" t="s">
        <v>192</v>
      </c>
      <c r="C29" s="102" t="s">
        <v>207</v>
      </c>
      <c r="D29" s="101" t="s">
        <v>74</v>
      </c>
      <c r="E29" s="101" t="s">
        <v>208</v>
      </c>
      <c r="F29" s="86">
        <f t="shared" si="4"/>
        <v>60789.96</v>
      </c>
      <c r="G29" s="86">
        <f t="shared" si="5"/>
        <v>60789.96</v>
      </c>
      <c r="H29" s="86">
        <f t="shared" si="3"/>
        <v>60789.96</v>
      </c>
      <c r="I29" s="86">
        <v>60789.96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103"/>
    </row>
    <row r="30" ht="22.9" customHeight="1" spans="1:43">
      <c r="A30" s="80"/>
      <c r="B30" s="102" t="s">
        <v>192</v>
      </c>
      <c r="C30" s="102" t="s">
        <v>209</v>
      </c>
      <c r="D30" s="101" t="s">
        <v>74</v>
      </c>
      <c r="E30" s="101" t="s">
        <v>210</v>
      </c>
      <c r="F30" s="86">
        <f t="shared" si="4"/>
        <v>8000</v>
      </c>
      <c r="G30" s="86">
        <f t="shared" si="5"/>
        <v>8000</v>
      </c>
      <c r="H30" s="86">
        <f t="shared" si="3"/>
        <v>8000</v>
      </c>
      <c r="I30" s="86">
        <v>8000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103"/>
    </row>
    <row r="31" ht="22.9" customHeight="1" spans="1:43">
      <c r="A31" s="80"/>
      <c r="B31" s="102" t="s">
        <v>192</v>
      </c>
      <c r="C31" s="102" t="s">
        <v>211</v>
      </c>
      <c r="D31" s="101" t="s">
        <v>74</v>
      </c>
      <c r="E31" s="101" t="s">
        <v>212</v>
      </c>
      <c r="F31" s="86">
        <f t="shared" si="4"/>
        <v>166600</v>
      </c>
      <c r="G31" s="86">
        <f t="shared" si="5"/>
        <v>166600</v>
      </c>
      <c r="H31" s="86">
        <f t="shared" si="3"/>
        <v>166600</v>
      </c>
      <c r="I31" s="86">
        <v>166600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103"/>
    </row>
    <row r="32" ht="22.9" customHeight="1" spans="1:43">
      <c r="A32" s="80"/>
      <c r="B32" s="102" t="s">
        <v>192</v>
      </c>
      <c r="C32" s="102" t="s">
        <v>98</v>
      </c>
      <c r="D32" s="101" t="s">
        <v>74</v>
      </c>
      <c r="E32" s="101" t="s">
        <v>213</v>
      </c>
      <c r="F32" s="86">
        <f t="shared" si="4"/>
        <v>14619462.76</v>
      </c>
      <c r="G32" s="86">
        <f t="shared" si="5"/>
        <v>14619462.76</v>
      </c>
      <c r="H32" s="86">
        <f t="shared" si="3"/>
        <v>13515266</v>
      </c>
      <c r="I32" s="86">
        <v>110100</v>
      </c>
      <c r="J32" s="86">
        <v>13405166</v>
      </c>
      <c r="K32" s="86">
        <v>1104196.76</v>
      </c>
      <c r="L32" s="86"/>
      <c r="M32" s="86">
        <v>1104196.76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103"/>
    </row>
    <row r="33" ht="22.9" customHeight="1" spans="1:43">
      <c r="A33" s="80"/>
      <c r="B33" s="102" t="s">
        <v>214</v>
      </c>
      <c r="C33" s="102" t="s">
        <v>86</v>
      </c>
      <c r="D33" s="101" t="s">
        <v>74</v>
      </c>
      <c r="E33" s="101" t="s">
        <v>215</v>
      </c>
      <c r="F33" s="86">
        <f t="shared" si="4"/>
        <v>1644</v>
      </c>
      <c r="G33" s="86">
        <f t="shared" si="5"/>
        <v>1644</v>
      </c>
      <c r="H33" s="86">
        <f t="shared" si="3"/>
        <v>1644</v>
      </c>
      <c r="I33" s="86">
        <v>1644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103"/>
    </row>
    <row r="34" ht="22.9" customHeight="1" spans="1:43">
      <c r="A34" s="80"/>
      <c r="B34" s="102" t="s">
        <v>214</v>
      </c>
      <c r="C34" s="102" t="s">
        <v>182</v>
      </c>
      <c r="D34" s="101" t="s">
        <v>74</v>
      </c>
      <c r="E34" s="101" t="s">
        <v>216</v>
      </c>
      <c r="F34" s="86">
        <f t="shared" si="4"/>
        <v>111800.8</v>
      </c>
      <c r="G34" s="86">
        <f t="shared" si="5"/>
        <v>111800.8</v>
      </c>
      <c r="H34" s="86">
        <f t="shared" si="3"/>
        <v>111800.8</v>
      </c>
      <c r="I34" s="86">
        <v>111800.8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103"/>
    </row>
    <row r="35" ht="22.9" customHeight="1" spans="1:43">
      <c r="A35" s="80"/>
      <c r="B35" s="102" t="s">
        <v>214</v>
      </c>
      <c r="C35" s="102" t="s">
        <v>113</v>
      </c>
      <c r="D35" s="101" t="s">
        <v>74</v>
      </c>
      <c r="E35" s="101" t="s">
        <v>217</v>
      </c>
      <c r="F35" s="86">
        <f t="shared" si="4"/>
        <v>780</v>
      </c>
      <c r="G35" s="86">
        <f t="shared" si="5"/>
        <v>780</v>
      </c>
      <c r="H35" s="86">
        <f t="shared" si="3"/>
        <v>780</v>
      </c>
      <c r="I35" s="86">
        <v>780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103"/>
    </row>
    <row r="36" ht="22.9" customHeight="1" spans="1:43">
      <c r="A36" s="80"/>
      <c r="B36" s="102" t="s">
        <v>218</v>
      </c>
      <c r="C36" s="102" t="s">
        <v>98</v>
      </c>
      <c r="D36" s="101" t="s">
        <v>74</v>
      </c>
      <c r="E36" s="101" t="s">
        <v>219</v>
      </c>
      <c r="F36" s="86">
        <f t="shared" si="4"/>
        <v>7591516</v>
      </c>
      <c r="G36" s="86">
        <f t="shared" si="5"/>
        <v>7591516</v>
      </c>
      <c r="H36" s="86">
        <f t="shared" si="3"/>
        <v>7591516</v>
      </c>
      <c r="I36" s="86"/>
      <c r="J36" s="86">
        <v>7591516</v>
      </c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103"/>
    </row>
    <row r="40" spans="10:10">
      <c r="J40" s="114"/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style="104" customWidth="1"/>
    <col min="2" max="4" width="6.125" style="104" customWidth="1"/>
    <col min="5" max="5" width="9.75" style="104" customWidth="1"/>
    <col min="6" max="6" width="41" style="104" customWidth="1"/>
    <col min="7" max="9" width="16.375" style="104" customWidth="1"/>
    <col min="10" max="10" width="1.5" style="104" customWidth="1"/>
    <col min="11" max="12" width="9.75" style="104" customWidth="1"/>
    <col min="13" max="16384" width="10" style="104"/>
  </cols>
  <sheetData>
    <row r="1" ht="16.35" customHeight="1" spans="1:10">
      <c r="A1" s="105"/>
      <c r="B1" s="106"/>
      <c r="C1" s="106"/>
      <c r="D1" s="106"/>
      <c r="E1" s="98"/>
      <c r="F1" s="98"/>
      <c r="G1" s="89" t="s">
        <v>220</v>
      </c>
      <c r="H1" s="89"/>
      <c r="I1" s="89"/>
      <c r="J1" s="110"/>
    </row>
    <row r="2" ht="22.9" customHeight="1" spans="1:10">
      <c r="A2" s="105"/>
      <c r="B2" s="77" t="s">
        <v>221</v>
      </c>
      <c r="C2" s="77"/>
      <c r="D2" s="77"/>
      <c r="E2" s="77"/>
      <c r="F2" s="77"/>
      <c r="G2" s="77"/>
      <c r="H2" s="77"/>
      <c r="I2" s="77"/>
      <c r="J2" s="110" t="s">
        <v>4</v>
      </c>
    </row>
    <row r="3" ht="19.5" customHeight="1" spans="1:10">
      <c r="A3" s="107"/>
      <c r="B3" s="79" t="s">
        <v>222</v>
      </c>
      <c r="C3" s="79"/>
      <c r="D3" s="79"/>
      <c r="E3" s="79"/>
      <c r="F3" s="79"/>
      <c r="G3" s="107"/>
      <c r="H3" s="108"/>
      <c r="I3" s="100" t="s">
        <v>7</v>
      </c>
      <c r="J3" s="110"/>
    </row>
    <row r="4" ht="24.4" customHeight="1" spans="1:10">
      <c r="A4" s="23"/>
      <c r="B4" s="81" t="s">
        <v>10</v>
      </c>
      <c r="C4" s="81"/>
      <c r="D4" s="81"/>
      <c r="E4" s="81"/>
      <c r="F4" s="81"/>
      <c r="G4" s="81" t="s">
        <v>60</v>
      </c>
      <c r="H4" s="96" t="s">
        <v>223</v>
      </c>
      <c r="I4" s="96" t="s">
        <v>172</v>
      </c>
      <c r="J4" s="103"/>
    </row>
    <row r="5" ht="24.4" customHeight="1" spans="1:10">
      <c r="A5" s="23"/>
      <c r="B5" s="81" t="s">
        <v>81</v>
      </c>
      <c r="C5" s="81"/>
      <c r="D5" s="81"/>
      <c r="E5" s="81" t="s">
        <v>71</v>
      </c>
      <c r="F5" s="81" t="s">
        <v>72</v>
      </c>
      <c r="G5" s="81"/>
      <c r="H5" s="96"/>
      <c r="I5" s="96"/>
      <c r="J5" s="103"/>
    </row>
    <row r="6" ht="24.4" customHeight="1" spans="1:10">
      <c r="A6" s="82"/>
      <c r="B6" s="81" t="s">
        <v>82</v>
      </c>
      <c r="C6" s="81" t="s">
        <v>83</v>
      </c>
      <c r="D6" s="81" t="s">
        <v>84</v>
      </c>
      <c r="E6" s="81"/>
      <c r="F6" s="81"/>
      <c r="G6" s="81"/>
      <c r="H6" s="96"/>
      <c r="I6" s="96"/>
      <c r="J6" s="93"/>
    </row>
    <row r="7" ht="22.9" customHeight="1" spans="1:10">
      <c r="A7" s="109"/>
      <c r="B7" s="81"/>
      <c r="C7" s="81"/>
      <c r="D7" s="81"/>
      <c r="E7" s="81"/>
      <c r="F7" s="81" t="s">
        <v>73</v>
      </c>
      <c r="G7" s="84">
        <f>SUM(G9:G28)</f>
        <v>33104178.33</v>
      </c>
      <c r="H7" s="84">
        <f>SUM(H9:H28)</f>
        <v>33104178.33</v>
      </c>
      <c r="I7" s="84"/>
      <c r="J7" s="94"/>
    </row>
    <row r="8" ht="23.1" customHeight="1" spans="1:10">
      <c r="A8" s="82"/>
      <c r="B8" s="85"/>
      <c r="C8" s="85"/>
      <c r="D8" s="85"/>
      <c r="E8" s="85">
        <v>408001</v>
      </c>
      <c r="F8" s="85" t="s">
        <v>0</v>
      </c>
      <c r="G8" s="86"/>
      <c r="H8" s="86"/>
      <c r="I8" s="86"/>
      <c r="J8" s="110"/>
    </row>
    <row r="9" ht="23.1" customHeight="1" spans="1:10">
      <c r="A9" s="82"/>
      <c r="B9" s="97" t="s">
        <v>85</v>
      </c>
      <c r="C9" s="97" t="s">
        <v>86</v>
      </c>
      <c r="D9" s="97" t="s">
        <v>87</v>
      </c>
      <c r="E9" s="85">
        <v>408001</v>
      </c>
      <c r="F9" s="85" t="s">
        <v>88</v>
      </c>
      <c r="G9" s="86">
        <v>17000</v>
      </c>
      <c r="H9" s="86">
        <v>17000</v>
      </c>
      <c r="I9" s="86"/>
      <c r="J9" s="110"/>
    </row>
    <row r="10" ht="23.1" customHeight="1" spans="1:10">
      <c r="A10" s="82"/>
      <c r="B10" s="97" t="s">
        <v>85</v>
      </c>
      <c r="C10" s="97" t="s">
        <v>86</v>
      </c>
      <c r="D10" s="97" t="s">
        <v>89</v>
      </c>
      <c r="E10" s="85">
        <v>408001</v>
      </c>
      <c r="F10" s="85" t="s">
        <v>90</v>
      </c>
      <c r="G10" s="86">
        <v>9644</v>
      </c>
      <c r="H10" s="86">
        <v>9644</v>
      </c>
      <c r="I10" s="86"/>
      <c r="J10" s="110"/>
    </row>
    <row r="11" ht="23.1" customHeight="1" spans="1:10">
      <c r="A11" s="82"/>
      <c r="B11" s="97" t="s">
        <v>85</v>
      </c>
      <c r="C11" s="97" t="s">
        <v>86</v>
      </c>
      <c r="D11" s="97" t="s">
        <v>86</v>
      </c>
      <c r="E11" s="85">
        <v>408001</v>
      </c>
      <c r="F11" s="85" t="s">
        <v>91</v>
      </c>
      <c r="G11" s="86">
        <v>860896.96</v>
      </c>
      <c r="H11" s="86">
        <v>860896.96</v>
      </c>
      <c r="I11" s="86"/>
      <c r="J11" s="110"/>
    </row>
    <row r="12" ht="23.1" customHeight="1" spans="1:10">
      <c r="A12" s="82"/>
      <c r="B12" s="97" t="s">
        <v>92</v>
      </c>
      <c r="C12" s="97" t="s">
        <v>93</v>
      </c>
      <c r="D12" s="97" t="s">
        <v>87</v>
      </c>
      <c r="E12" s="85">
        <v>408001</v>
      </c>
      <c r="F12" s="85" t="s">
        <v>94</v>
      </c>
      <c r="G12" s="86">
        <v>197052.8</v>
      </c>
      <c r="H12" s="86">
        <v>197052.8</v>
      </c>
      <c r="I12" s="86"/>
      <c r="J12" s="110"/>
    </row>
    <row r="13" ht="23.1" customHeight="1" spans="1:10">
      <c r="A13" s="82"/>
      <c r="B13" s="97" t="s">
        <v>92</v>
      </c>
      <c r="C13" s="97" t="s">
        <v>93</v>
      </c>
      <c r="D13" s="97" t="s">
        <v>89</v>
      </c>
      <c r="E13" s="85">
        <v>408001</v>
      </c>
      <c r="F13" s="85" t="s">
        <v>95</v>
      </c>
      <c r="G13" s="86">
        <v>280500.3</v>
      </c>
      <c r="H13" s="86">
        <v>280500.3</v>
      </c>
      <c r="I13" s="86"/>
      <c r="J13" s="110"/>
    </row>
    <row r="14" ht="23.1" customHeight="1" spans="1:10">
      <c r="A14" s="82"/>
      <c r="B14" s="97" t="s">
        <v>92</v>
      </c>
      <c r="C14" s="97" t="s">
        <v>93</v>
      </c>
      <c r="D14" s="97" t="s">
        <v>96</v>
      </c>
      <c r="E14" s="85">
        <v>408001</v>
      </c>
      <c r="F14" s="85" t="s">
        <v>97</v>
      </c>
      <c r="G14" s="86">
        <v>35200</v>
      </c>
      <c r="H14" s="86">
        <v>35200</v>
      </c>
      <c r="I14" s="86"/>
      <c r="J14" s="110"/>
    </row>
    <row r="15" ht="23.1" customHeight="1" spans="1:10">
      <c r="A15" s="82"/>
      <c r="B15" s="97" t="s">
        <v>92</v>
      </c>
      <c r="C15" s="97" t="s">
        <v>93</v>
      </c>
      <c r="D15" s="97" t="s">
        <v>98</v>
      </c>
      <c r="E15" s="85">
        <v>408001</v>
      </c>
      <c r="F15" s="85" t="s">
        <v>99</v>
      </c>
      <c r="G15" s="86">
        <v>362280.33</v>
      </c>
      <c r="H15" s="86">
        <v>362280.33</v>
      </c>
      <c r="I15" s="86"/>
      <c r="J15" s="110"/>
    </row>
    <row r="16" ht="23.1" customHeight="1" spans="1:10">
      <c r="A16" s="82"/>
      <c r="B16" s="97" t="s">
        <v>104</v>
      </c>
      <c r="C16" s="97" t="s">
        <v>98</v>
      </c>
      <c r="D16" s="97" t="s">
        <v>98</v>
      </c>
      <c r="E16" s="85">
        <v>408001</v>
      </c>
      <c r="F16" s="85" t="s">
        <v>105</v>
      </c>
      <c r="G16" s="86">
        <v>963416</v>
      </c>
      <c r="H16" s="86">
        <v>963416</v>
      </c>
      <c r="I16" s="86"/>
      <c r="J16" s="110"/>
    </row>
    <row r="17" ht="23.1" customHeight="1" spans="1:10">
      <c r="A17" s="82"/>
      <c r="B17" s="97" t="s">
        <v>106</v>
      </c>
      <c r="C17" s="97" t="s">
        <v>87</v>
      </c>
      <c r="D17" s="97" t="s">
        <v>87</v>
      </c>
      <c r="E17" s="85">
        <v>408001</v>
      </c>
      <c r="F17" s="85" t="s">
        <v>107</v>
      </c>
      <c r="G17" s="86">
        <v>2641888.12</v>
      </c>
      <c r="H17" s="86">
        <v>2641888.12</v>
      </c>
      <c r="I17" s="86"/>
      <c r="J17" s="110"/>
    </row>
    <row r="18" ht="23.1" customHeight="1" spans="1:10">
      <c r="A18" s="82"/>
      <c r="B18" s="97" t="s">
        <v>106</v>
      </c>
      <c r="C18" s="97" t="s">
        <v>87</v>
      </c>
      <c r="D18" s="97" t="s">
        <v>89</v>
      </c>
      <c r="E18" s="85">
        <v>408001</v>
      </c>
      <c r="F18" s="85" t="s">
        <v>108</v>
      </c>
      <c r="G18" s="86">
        <v>444175</v>
      </c>
      <c r="H18" s="86">
        <v>444175</v>
      </c>
      <c r="I18" s="86"/>
      <c r="J18" s="110"/>
    </row>
    <row r="19" ht="23.1" customHeight="1" spans="1:10">
      <c r="A19" s="82"/>
      <c r="B19" s="97" t="s">
        <v>106</v>
      </c>
      <c r="C19" s="97" t="s">
        <v>87</v>
      </c>
      <c r="D19" s="97" t="s">
        <v>109</v>
      </c>
      <c r="E19" s="85">
        <v>408001</v>
      </c>
      <c r="F19" s="85" t="s">
        <v>110</v>
      </c>
      <c r="G19" s="86">
        <v>4398000</v>
      </c>
      <c r="H19" s="86">
        <v>4398000</v>
      </c>
      <c r="I19" s="86"/>
      <c r="J19" s="110"/>
    </row>
    <row r="20" ht="23.1" customHeight="1" spans="1:10">
      <c r="A20" s="82"/>
      <c r="B20" s="97" t="s">
        <v>106</v>
      </c>
      <c r="C20" s="97" t="s">
        <v>87</v>
      </c>
      <c r="D20" s="97" t="s">
        <v>111</v>
      </c>
      <c r="E20" s="85">
        <v>408001</v>
      </c>
      <c r="F20" s="85" t="s">
        <v>112</v>
      </c>
      <c r="G20" s="86">
        <v>599520</v>
      </c>
      <c r="H20" s="86">
        <v>599520</v>
      </c>
      <c r="I20" s="86"/>
      <c r="J20" s="110"/>
    </row>
    <row r="21" ht="23.1" customHeight="1" spans="1:10">
      <c r="A21" s="82"/>
      <c r="B21" s="97" t="s">
        <v>106</v>
      </c>
      <c r="C21" s="97" t="s">
        <v>87</v>
      </c>
      <c r="D21" s="97" t="s">
        <v>113</v>
      </c>
      <c r="E21" s="85">
        <v>408001</v>
      </c>
      <c r="F21" s="85" t="s">
        <v>114</v>
      </c>
      <c r="G21" s="86">
        <v>990000</v>
      </c>
      <c r="H21" s="86">
        <v>990000</v>
      </c>
      <c r="I21" s="86"/>
      <c r="J21" s="110"/>
    </row>
    <row r="22" ht="23.1" customHeight="1" spans="1:10">
      <c r="A22" s="82"/>
      <c r="B22" s="97" t="s">
        <v>106</v>
      </c>
      <c r="C22" s="97" t="s">
        <v>87</v>
      </c>
      <c r="D22" s="97" t="s">
        <v>115</v>
      </c>
      <c r="E22" s="85">
        <v>408001</v>
      </c>
      <c r="F22" s="85" t="s">
        <v>116</v>
      </c>
      <c r="G22" s="86">
        <v>396000</v>
      </c>
      <c r="H22" s="86">
        <v>396000</v>
      </c>
      <c r="I22" s="86"/>
      <c r="J22" s="110"/>
    </row>
    <row r="23" ht="23.1" customHeight="1" spans="1:10">
      <c r="A23" s="82"/>
      <c r="B23" s="97" t="s">
        <v>106</v>
      </c>
      <c r="C23" s="97" t="s">
        <v>87</v>
      </c>
      <c r="D23" s="97" t="s">
        <v>117</v>
      </c>
      <c r="E23" s="85">
        <v>408001</v>
      </c>
      <c r="F23" s="85" t="s">
        <v>118</v>
      </c>
      <c r="G23" s="86">
        <v>2391400</v>
      </c>
      <c r="H23" s="86">
        <v>2391400</v>
      </c>
      <c r="I23" s="86"/>
      <c r="J23" s="110"/>
    </row>
    <row r="24" ht="23.1" customHeight="1" spans="1:10">
      <c r="A24" s="82"/>
      <c r="B24" s="97" t="s">
        <v>106</v>
      </c>
      <c r="C24" s="97" t="s">
        <v>87</v>
      </c>
      <c r="D24" s="97" t="s">
        <v>119</v>
      </c>
      <c r="E24" s="85">
        <v>408001</v>
      </c>
      <c r="F24" s="85" t="s">
        <v>120</v>
      </c>
      <c r="G24" s="86">
        <v>3797548.02</v>
      </c>
      <c r="H24" s="86">
        <v>3797548.02</v>
      </c>
      <c r="I24" s="86"/>
      <c r="J24" s="110"/>
    </row>
    <row r="25" ht="23.1" customHeight="1" spans="1:10">
      <c r="A25" s="82"/>
      <c r="B25" s="97" t="s">
        <v>106</v>
      </c>
      <c r="C25" s="97" t="s">
        <v>87</v>
      </c>
      <c r="D25" s="97" t="s">
        <v>98</v>
      </c>
      <c r="E25" s="85">
        <v>408001</v>
      </c>
      <c r="F25" s="85" t="s">
        <v>121</v>
      </c>
      <c r="G25" s="86">
        <v>640056</v>
      </c>
      <c r="H25" s="86">
        <v>640056</v>
      </c>
      <c r="I25" s="86"/>
      <c r="J25" s="110"/>
    </row>
    <row r="26" ht="23.1" customHeight="1" spans="1:10">
      <c r="A26" s="82"/>
      <c r="B26" s="97" t="s">
        <v>122</v>
      </c>
      <c r="C26" s="97" t="s">
        <v>89</v>
      </c>
      <c r="D26" s="97" t="s">
        <v>87</v>
      </c>
      <c r="E26" s="85">
        <v>408001</v>
      </c>
      <c r="F26" s="85" t="s">
        <v>123</v>
      </c>
      <c r="G26" s="86">
        <v>717449.8</v>
      </c>
      <c r="H26" s="86">
        <v>717449.8</v>
      </c>
      <c r="I26" s="86"/>
      <c r="J26" s="110"/>
    </row>
    <row r="27" ht="23.1" customHeight="1" spans="1:10">
      <c r="A27" s="82"/>
      <c r="B27" s="97" t="s">
        <v>124</v>
      </c>
      <c r="C27" s="97" t="s">
        <v>111</v>
      </c>
      <c r="D27" s="97" t="s">
        <v>87</v>
      </c>
      <c r="E27" s="85">
        <v>408001</v>
      </c>
      <c r="F27" s="85" t="s">
        <v>125</v>
      </c>
      <c r="G27" s="86">
        <v>8562151</v>
      </c>
      <c r="H27" s="86">
        <v>8562151</v>
      </c>
      <c r="I27" s="86"/>
      <c r="J27" s="110"/>
    </row>
    <row r="28" ht="23.1" customHeight="1" spans="1:10">
      <c r="A28" s="82"/>
      <c r="B28" s="97" t="s">
        <v>124</v>
      </c>
      <c r="C28" s="97" t="s">
        <v>111</v>
      </c>
      <c r="D28" s="97" t="s">
        <v>98</v>
      </c>
      <c r="E28" s="85">
        <v>408001</v>
      </c>
      <c r="F28" s="85" t="s">
        <v>126</v>
      </c>
      <c r="G28" s="86">
        <v>4800000</v>
      </c>
      <c r="H28" s="86">
        <v>4800000</v>
      </c>
      <c r="I28" s="86"/>
      <c r="J28" s="11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B27" sqref="B27"/>
    </sheetView>
  </sheetViews>
  <sheetFormatPr defaultColWidth="10" defaultRowHeight="13.5"/>
  <cols>
    <col min="1" max="1" width="1.5" style="73" customWidth="1"/>
    <col min="2" max="3" width="6.125" style="73" customWidth="1"/>
    <col min="4" max="4" width="9.75" style="73" customWidth="1"/>
    <col min="5" max="5" width="41" style="73" customWidth="1"/>
    <col min="6" max="8" width="16.375" style="73" customWidth="1"/>
    <col min="9" max="9" width="1.5" style="73" customWidth="1"/>
    <col min="10" max="10" width="9.75" style="73" customWidth="1"/>
    <col min="11" max="16384" width="10" style="73"/>
  </cols>
  <sheetData>
    <row r="1" ht="16.35" customHeight="1" spans="1:9">
      <c r="A1" s="75"/>
      <c r="B1" s="75"/>
      <c r="C1" s="75"/>
      <c r="D1" s="98"/>
      <c r="E1" s="98"/>
      <c r="F1" s="74"/>
      <c r="G1" s="74"/>
      <c r="H1" s="99" t="s">
        <v>224</v>
      </c>
      <c r="I1" s="103"/>
    </row>
    <row r="2" ht="22.9" customHeight="1" spans="1:9">
      <c r="A2" s="74"/>
      <c r="B2" s="77" t="s">
        <v>225</v>
      </c>
      <c r="C2" s="77"/>
      <c r="D2" s="77"/>
      <c r="E2" s="77"/>
      <c r="F2" s="77"/>
      <c r="G2" s="77"/>
      <c r="H2" s="77"/>
      <c r="I2" s="103"/>
    </row>
    <row r="3" ht="19.5" customHeight="1" spans="1:9">
      <c r="A3" s="78"/>
      <c r="B3" s="79" t="s">
        <v>6</v>
      </c>
      <c r="C3" s="79"/>
      <c r="D3" s="79"/>
      <c r="E3" s="79"/>
      <c r="G3" s="78"/>
      <c r="H3" s="100" t="s">
        <v>7</v>
      </c>
      <c r="I3" s="103"/>
    </row>
    <row r="4" ht="24.4" customHeight="1" spans="1:9">
      <c r="A4" s="80"/>
      <c r="B4" s="81" t="s">
        <v>10</v>
      </c>
      <c r="C4" s="81"/>
      <c r="D4" s="81"/>
      <c r="E4" s="81"/>
      <c r="F4" s="81" t="s">
        <v>77</v>
      </c>
      <c r="G4" s="81"/>
      <c r="H4" s="81"/>
      <c r="I4" s="103"/>
    </row>
    <row r="5" ht="24.4" customHeight="1" spans="1:9">
      <c r="A5" s="80"/>
      <c r="B5" s="81" t="s">
        <v>81</v>
      </c>
      <c r="C5" s="81"/>
      <c r="D5" s="81" t="s">
        <v>71</v>
      </c>
      <c r="E5" s="81" t="s">
        <v>72</v>
      </c>
      <c r="F5" s="81" t="s">
        <v>60</v>
      </c>
      <c r="G5" s="81" t="s">
        <v>226</v>
      </c>
      <c r="H5" s="81" t="s">
        <v>227</v>
      </c>
      <c r="I5" s="103"/>
    </row>
    <row r="6" ht="24.4" customHeight="1" spans="1:9">
      <c r="A6" s="23"/>
      <c r="B6" s="81" t="s">
        <v>82</v>
      </c>
      <c r="C6" s="81" t="s">
        <v>83</v>
      </c>
      <c r="D6" s="81"/>
      <c r="E6" s="81"/>
      <c r="F6" s="81"/>
      <c r="G6" s="81"/>
      <c r="H6" s="81"/>
      <c r="I6" s="103"/>
    </row>
    <row r="7" ht="22.9" customHeight="1" spans="1:9">
      <c r="A7" s="80"/>
      <c r="B7" s="81"/>
      <c r="C7" s="81"/>
      <c r="D7" s="81"/>
      <c r="E7" s="81" t="s">
        <v>73</v>
      </c>
      <c r="F7" s="84">
        <f>SUM(F9:F35)</f>
        <v>8919460.33</v>
      </c>
      <c r="G7" s="84">
        <f>SUM(G9:G35)</f>
        <v>8210151.4</v>
      </c>
      <c r="H7" s="84">
        <f>SUM(H9:H35)</f>
        <v>709308.93</v>
      </c>
      <c r="I7" s="103"/>
    </row>
    <row r="8" ht="22.9" customHeight="1" spans="1:9">
      <c r="A8" s="80"/>
      <c r="B8" s="61"/>
      <c r="C8" s="61"/>
      <c r="D8" s="85" t="s">
        <v>228</v>
      </c>
      <c r="E8" s="101" t="s">
        <v>229</v>
      </c>
      <c r="F8" s="86"/>
      <c r="G8" s="86"/>
      <c r="H8" s="86"/>
      <c r="I8" s="103"/>
    </row>
    <row r="9" ht="22.9" customHeight="1" spans="1:9">
      <c r="A9" s="80"/>
      <c r="B9" s="102" t="s">
        <v>178</v>
      </c>
      <c r="C9" s="102" t="s">
        <v>87</v>
      </c>
      <c r="D9" s="85">
        <v>408001</v>
      </c>
      <c r="E9" s="85" t="s">
        <v>179</v>
      </c>
      <c r="F9" s="86">
        <f>SUM(G9:H9)</f>
        <v>2026332</v>
      </c>
      <c r="G9" s="86">
        <v>2026332</v>
      </c>
      <c r="H9" s="86"/>
      <c r="I9" s="103"/>
    </row>
    <row r="10" ht="22.9" customHeight="1" spans="1:9">
      <c r="A10" s="80"/>
      <c r="B10" s="102" t="s">
        <v>178</v>
      </c>
      <c r="C10" s="102" t="s">
        <v>89</v>
      </c>
      <c r="D10" s="85">
        <v>408001</v>
      </c>
      <c r="E10" s="85" t="s">
        <v>180</v>
      </c>
      <c r="F10" s="86">
        <f t="shared" ref="F10:F35" si="0">SUM(G10:H10)</f>
        <v>1039536</v>
      </c>
      <c r="G10" s="86">
        <v>1039536</v>
      </c>
      <c r="H10" s="86"/>
      <c r="I10" s="103"/>
    </row>
    <row r="11" ht="22.9" customHeight="1" spans="1:9">
      <c r="A11" s="80"/>
      <c r="B11" s="102" t="s">
        <v>178</v>
      </c>
      <c r="C11" s="102" t="s">
        <v>96</v>
      </c>
      <c r="D11" s="85">
        <v>408001</v>
      </c>
      <c r="E11" s="85" t="s">
        <v>181</v>
      </c>
      <c r="F11" s="86">
        <f t="shared" si="0"/>
        <v>647338</v>
      </c>
      <c r="G11" s="86">
        <v>647338</v>
      </c>
      <c r="H11" s="86"/>
      <c r="I11" s="103"/>
    </row>
    <row r="12" ht="22.9" customHeight="1" spans="1:9">
      <c r="A12" s="80"/>
      <c r="B12" s="102" t="s">
        <v>178</v>
      </c>
      <c r="C12" s="102" t="s">
        <v>182</v>
      </c>
      <c r="D12" s="85">
        <v>408001</v>
      </c>
      <c r="E12" s="85" t="s">
        <v>183</v>
      </c>
      <c r="F12" s="86">
        <f t="shared" si="0"/>
        <v>1888200</v>
      </c>
      <c r="G12" s="86">
        <v>1888200</v>
      </c>
      <c r="H12" s="86"/>
      <c r="I12" s="103"/>
    </row>
    <row r="13" ht="22.9" customHeight="1" spans="1:9">
      <c r="A13" s="80"/>
      <c r="B13" s="102" t="s">
        <v>178</v>
      </c>
      <c r="C13" s="102" t="s">
        <v>101</v>
      </c>
      <c r="D13" s="85">
        <v>408001</v>
      </c>
      <c r="E13" s="85" t="s">
        <v>184</v>
      </c>
      <c r="F13" s="86">
        <f t="shared" si="0"/>
        <v>860896.96</v>
      </c>
      <c r="G13" s="86">
        <v>860896.96</v>
      </c>
      <c r="H13" s="86"/>
      <c r="I13" s="103"/>
    </row>
    <row r="14" ht="22.9" customHeight="1" spans="1:9">
      <c r="A14" s="80"/>
      <c r="B14" s="102" t="s">
        <v>178</v>
      </c>
      <c r="C14" s="102" t="s">
        <v>185</v>
      </c>
      <c r="D14" s="85">
        <v>408001</v>
      </c>
      <c r="E14" s="85" t="s">
        <v>186</v>
      </c>
      <c r="F14" s="86">
        <f t="shared" si="0"/>
        <v>477553.1</v>
      </c>
      <c r="G14" s="86">
        <v>477553.1</v>
      </c>
      <c r="H14" s="86"/>
      <c r="I14" s="103"/>
    </row>
    <row r="15" ht="22.9" customHeight="1" spans="1:9">
      <c r="A15" s="80"/>
      <c r="B15" s="102" t="s">
        <v>178</v>
      </c>
      <c r="C15" s="102" t="s">
        <v>93</v>
      </c>
      <c r="D15" s="85">
        <v>408001</v>
      </c>
      <c r="E15" s="85" t="s">
        <v>187</v>
      </c>
      <c r="F15" s="86">
        <f t="shared" si="0"/>
        <v>263279.53</v>
      </c>
      <c r="G15" s="86">
        <v>263279.53</v>
      </c>
      <c r="H15" s="86"/>
      <c r="I15" s="103"/>
    </row>
    <row r="16" ht="22.9" customHeight="1" spans="1:9">
      <c r="A16" s="80"/>
      <c r="B16" s="102" t="s">
        <v>178</v>
      </c>
      <c r="C16" s="102" t="s">
        <v>188</v>
      </c>
      <c r="D16" s="85">
        <v>408001</v>
      </c>
      <c r="E16" s="85" t="s">
        <v>189</v>
      </c>
      <c r="F16" s="86">
        <f t="shared" si="0"/>
        <v>40141.21</v>
      </c>
      <c r="G16" s="86">
        <v>40141.21</v>
      </c>
      <c r="H16" s="86"/>
      <c r="I16" s="103"/>
    </row>
    <row r="17" ht="22.9" customHeight="1" spans="1:9">
      <c r="A17" s="80"/>
      <c r="B17" s="102" t="s">
        <v>178</v>
      </c>
      <c r="C17" s="102">
        <v>13</v>
      </c>
      <c r="D17" s="85">
        <v>408001</v>
      </c>
      <c r="E17" s="85" t="s">
        <v>123</v>
      </c>
      <c r="F17" s="86">
        <f t="shared" si="0"/>
        <v>717449.8</v>
      </c>
      <c r="G17" s="86">
        <v>717449.8</v>
      </c>
      <c r="H17" s="86"/>
      <c r="I17" s="103"/>
    </row>
    <row r="18" ht="22.9" customHeight="1" spans="1:9">
      <c r="A18" s="80"/>
      <c r="B18" s="102" t="s">
        <v>178</v>
      </c>
      <c r="C18" s="102">
        <v>14</v>
      </c>
      <c r="D18" s="85">
        <v>408001</v>
      </c>
      <c r="E18" s="85" t="s">
        <v>190</v>
      </c>
      <c r="F18" s="86">
        <f t="shared" si="0"/>
        <v>22400</v>
      </c>
      <c r="G18" s="86">
        <v>22400</v>
      </c>
      <c r="H18" s="86"/>
      <c r="I18" s="103"/>
    </row>
    <row r="19" ht="22.9" customHeight="1" spans="1:9">
      <c r="A19" s="80"/>
      <c r="B19" s="102" t="s">
        <v>178</v>
      </c>
      <c r="C19" s="102">
        <v>99</v>
      </c>
      <c r="D19" s="85">
        <v>408001</v>
      </c>
      <c r="E19" s="85" t="s">
        <v>191</v>
      </c>
      <c r="F19" s="86">
        <f t="shared" si="0"/>
        <v>112800</v>
      </c>
      <c r="G19" s="86">
        <v>112800</v>
      </c>
      <c r="H19" s="86"/>
      <c r="I19" s="103"/>
    </row>
    <row r="20" ht="22.9" customHeight="1" spans="1:9">
      <c r="A20" s="80"/>
      <c r="B20" s="102" t="s">
        <v>192</v>
      </c>
      <c r="C20" s="102" t="s">
        <v>87</v>
      </c>
      <c r="D20" s="85">
        <v>408001</v>
      </c>
      <c r="E20" s="85" t="s">
        <v>193</v>
      </c>
      <c r="F20" s="86">
        <f t="shared" si="0"/>
        <v>70500</v>
      </c>
      <c r="G20" s="86"/>
      <c r="H20" s="86">
        <v>70500</v>
      </c>
      <c r="I20" s="103"/>
    </row>
    <row r="21" ht="22.9" customHeight="1" spans="1:9">
      <c r="A21" s="80"/>
      <c r="B21" s="102" t="s">
        <v>192</v>
      </c>
      <c r="C21" s="102" t="s">
        <v>86</v>
      </c>
      <c r="D21" s="85">
        <v>408001</v>
      </c>
      <c r="E21" s="85" t="s">
        <v>194</v>
      </c>
      <c r="F21" s="86">
        <f t="shared" si="0"/>
        <v>16450</v>
      </c>
      <c r="G21" s="86"/>
      <c r="H21" s="86">
        <v>16450</v>
      </c>
      <c r="I21" s="103"/>
    </row>
    <row r="22" ht="22.9" customHeight="1" spans="1:9">
      <c r="A22" s="80"/>
      <c r="B22" s="102" t="s">
        <v>192</v>
      </c>
      <c r="C22" s="102" t="s">
        <v>111</v>
      </c>
      <c r="D22" s="85">
        <v>408001</v>
      </c>
      <c r="E22" s="85" t="s">
        <v>195</v>
      </c>
      <c r="F22" s="86">
        <f t="shared" si="0"/>
        <v>21150</v>
      </c>
      <c r="G22" s="86"/>
      <c r="H22" s="86">
        <v>21150</v>
      </c>
      <c r="I22" s="103"/>
    </row>
    <row r="23" ht="22.9" customHeight="1" spans="1:9">
      <c r="A23" s="80"/>
      <c r="B23" s="102" t="s">
        <v>192</v>
      </c>
      <c r="C23" s="102" t="s">
        <v>182</v>
      </c>
      <c r="D23" s="85">
        <v>408001</v>
      </c>
      <c r="E23" s="85" t="s">
        <v>196</v>
      </c>
      <c r="F23" s="86">
        <f t="shared" si="0"/>
        <v>18800</v>
      </c>
      <c r="G23" s="86"/>
      <c r="H23" s="86">
        <v>18800</v>
      </c>
      <c r="I23" s="103"/>
    </row>
    <row r="24" ht="22.9" customHeight="1" spans="1:9">
      <c r="A24" s="80"/>
      <c r="B24" s="102" t="s">
        <v>192</v>
      </c>
      <c r="C24" s="102" t="s">
        <v>93</v>
      </c>
      <c r="D24" s="85">
        <v>408001</v>
      </c>
      <c r="E24" s="85" t="s">
        <v>197</v>
      </c>
      <c r="F24" s="86">
        <f t="shared" si="0"/>
        <v>141000</v>
      </c>
      <c r="G24" s="86"/>
      <c r="H24" s="86">
        <v>141000</v>
      </c>
      <c r="I24" s="103"/>
    </row>
    <row r="25" ht="22.9" customHeight="1" spans="1:9">
      <c r="A25" s="80"/>
      <c r="B25" s="102" t="s">
        <v>192</v>
      </c>
      <c r="C25" s="102" t="s">
        <v>115</v>
      </c>
      <c r="D25" s="85">
        <v>408001</v>
      </c>
      <c r="E25" s="85" t="s">
        <v>198</v>
      </c>
      <c r="F25" s="86">
        <f t="shared" si="0"/>
        <v>1200</v>
      </c>
      <c r="G25" s="86"/>
      <c r="H25" s="86">
        <v>1200</v>
      </c>
      <c r="I25" s="103"/>
    </row>
    <row r="26" ht="22.9" customHeight="1" spans="1:9">
      <c r="A26" s="80"/>
      <c r="B26" s="102" t="s">
        <v>192</v>
      </c>
      <c r="C26" s="102" t="s">
        <v>199</v>
      </c>
      <c r="D26" s="85">
        <v>408001</v>
      </c>
      <c r="E26" s="85" t="s">
        <v>200</v>
      </c>
      <c r="F26" s="86">
        <f t="shared" si="0"/>
        <v>6500</v>
      </c>
      <c r="G26" s="86"/>
      <c r="H26" s="86">
        <v>6500</v>
      </c>
      <c r="I26" s="103"/>
    </row>
    <row r="27" ht="22.9" customHeight="1" spans="1:9">
      <c r="A27" s="80"/>
      <c r="B27" s="102" t="s">
        <v>192</v>
      </c>
      <c r="C27" s="102" t="s">
        <v>201</v>
      </c>
      <c r="D27" s="85">
        <v>408001</v>
      </c>
      <c r="E27" s="85" t="s">
        <v>202</v>
      </c>
      <c r="F27" s="86">
        <f t="shared" si="0"/>
        <v>10000</v>
      </c>
      <c r="G27" s="86"/>
      <c r="H27" s="86">
        <v>10000</v>
      </c>
      <c r="I27" s="103"/>
    </row>
    <row r="28" ht="22.9" customHeight="1" spans="1:9">
      <c r="A28" s="80"/>
      <c r="B28" s="102" t="s">
        <v>192</v>
      </c>
      <c r="C28" s="102" t="s">
        <v>205</v>
      </c>
      <c r="D28" s="85">
        <v>408001</v>
      </c>
      <c r="E28" s="85" t="s">
        <v>206</v>
      </c>
      <c r="F28" s="86">
        <f t="shared" si="0"/>
        <v>117318.97</v>
      </c>
      <c r="G28" s="86"/>
      <c r="H28" s="86">
        <v>117318.97</v>
      </c>
      <c r="I28" s="103"/>
    </row>
    <row r="29" ht="22.9" customHeight="1" spans="1:9">
      <c r="A29" s="80"/>
      <c r="B29" s="102" t="s">
        <v>192</v>
      </c>
      <c r="C29" s="102" t="s">
        <v>207</v>
      </c>
      <c r="D29" s="85">
        <v>408001</v>
      </c>
      <c r="E29" s="85" t="s">
        <v>208</v>
      </c>
      <c r="F29" s="86">
        <f t="shared" si="0"/>
        <v>60789.96</v>
      </c>
      <c r="G29" s="86"/>
      <c r="H29" s="86">
        <v>60789.96</v>
      </c>
      <c r="I29" s="103"/>
    </row>
    <row r="30" ht="22.9" customHeight="1" spans="1:9">
      <c r="A30" s="80"/>
      <c r="B30" s="102" t="s">
        <v>192</v>
      </c>
      <c r="C30" s="102" t="s">
        <v>209</v>
      </c>
      <c r="D30" s="85">
        <v>408001</v>
      </c>
      <c r="E30" s="85" t="s">
        <v>210</v>
      </c>
      <c r="F30" s="86">
        <f t="shared" si="0"/>
        <v>8000</v>
      </c>
      <c r="G30" s="86"/>
      <c r="H30" s="86">
        <v>8000</v>
      </c>
      <c r="I30" s="103"/>
    </row>
    <row r="31" ht="22.9" customHeight="1" spans="1:9">
      <c r="A31" s="80"/>
      <c r="B31" s="102" t="s">
        <v>192</v>
      </c>
      <c r="C31" s="102" t="s">
        <v>211</v>
      </c>
      <c r="D31" s="85">
        <v>408001</v>
      </c>
      <c r="E31" s="85" t="s">
        <v>212</v>
      </c>
      <c r="F31" s="86">
        <f t="shared" si="0"/>
        <v>166600</v>
      </c>
      <c r="G31" s="86"/>
      <c r="H31" s="86">
        <v>166600</v>
      </c>
      <c r="I31" s="103"/>
    </row>
    <row r="32" ht="22.9" customHeight="1" spans="1:9">
      <c r="A32" s="80"/>
      <c r="B32" s="102" t="s">
        <v>192</v>
      </c>
      <c r="C32" s="102" t="s">
        <v>98</v>
      </c>
      <c r="D32" s="85">
        <v>408001</v>
      </c>
      <c r="E32" s="85" t="s">
        <v>213</v>
      </c>
      <c r="F32" s="86">
        <f t="shared" si="0"/>
        <v>71000</v>
      </c>
      <c r="G32" s="86"/>
      <c r="H32" s="86">
        <v>71000</v>
      </c>
      <c r="I32" s="103"/>
    </row>
    <row r="33" ht="22.9" customHeight="1" spans="1:9">
      <c r="A33" s="80"/>
      <c r="B33" s="102" t="s">
        <v>214</v>
      </c>
      <c r="C33" s="102" t="s">
        <v>86</v>
      </c>
      <c r="D33" s="85">
        <v>408001</v>
      </c>
      <c r="E33" s="85" t="s">
        <v>215</v>
      </c>
      <c r="F33" s="86">
        <f t="shared" si="0"/>
        <v>1644</v>
      </c>
      <c r="G33" s="86">
        <v>1644</v>
      </c>
      <c r="H33" s="86"/>
      <c r="I33" s="103"/>
    </row>
    <row r="34" ht="22.9" customHeight="1" spans="1:9">
      <c r="A34" s="80"/>
      <c r="B34" s="102" t="s">
        <v>214</v>
      </c>
      <c r="C34" s="102" t="s">
        <v>182</v>
      </c>
      <c r="D34" s="85">
        <v>408001</v>
      </c>
      <c r="E34" s="85" t="s">
        <v>216</v>
      </c>
      <c r="F34" s="86">
        <f t="shared" si="0"/>
        <v>111800.8</v>
      </c>
      <c r="G34" s="86">
        <v>111800.8</v>
      </c>
      <c r="H34" s="86"/>
      <c r="I34" s="103"/>
    </row>
    <row r="35" ht="22.9" customHeight="1" spans="1:9">
      <c r="A35" s="80"/>
      <c r="B35" s="102" t="s">
        <v>214</v>
      </c>
      <c r="C35" s="102" t="s">
        <v>113</v>
      </c>
      <c r="D35" s="85">
        <v>408001</v>
      </c>
      <c r="E35" s="85" t="s">
        <v>217</v>
      </c>
      <c r="F35" s="86">
        <f t="shared" si="0"/>
        <v>780</v>
      </c>
      <c r="G35" s="86">
        <v>780</v>
      </c>
      <c r="H35" s="86"/>
      <c r="I35" s="10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5" topLeftCell="A6" activePane="bottomLeft" state="frozen"/>
      <selection/>
      <selection pane="bottomLeft" activeCell="D34" sqref="D34"/>
    </sheetView>
  </sheetViews>
  <sheetFormatPr defaultColWidth="10" defaultRowHeight="13.5" outlineLevelCol="7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7" width="16.375" style="73" customWidth="1"/>
    <col min="8" max="8" width="1.5" style="73" customWidth="1"/>
    <col min="9" max="10" width="9.75" style="73" customWidth="1"/>
    <col min="11" max="16384" width="10" style="73"/>
  </cols>
  <sheetData>
    <row r="1" ht="16.35" customHeight="1" spans="1:8">
      <c r="A1" s="74"/>
      <c r="B1" s="75"/>
      <c r="C1" s="75"/>
      <c r="D1" s="75"/>
      <c r="E1" s="23"/>
      <c r="F1" s="23"/>
      <c r="G1" s="89" t="s">
        <v>230</v>
      </c>
      <c r="H1" s="80"/>
    </row>
    <row r="2" ht="22.9" customHeight="1" spans="1:8">
      <c r="A2" s="74"/>
      <c r="B2" s="77" t="s">
        <v>231</v>
      </c>
      <c r="C2" s="77"/>
      <c r="D2" s="77"/>
      <c r="E2" s="77"/>
      <c r="F2" s="77"/>
      <c r="G2" s="77"/>
      <c r="H2" s="80" t="s">
        <v>4</v>
      </c>
    </row>
    <row r="3" ht="19.5" customHeight="1" spans="1:8">
      <c r="A3" s="78"/>
      <c r="B3" s="79" t="s">
        <v>6</v>
      </c>
      <c r="C3" s="79"/>
      <c r="D3" s="79"/>
      <c r="E3" s="79"/>
      <c r="F3" s="79"/>
      <c r="G3" s="90" t="s">
        <v>7</v>
      </c>
      <c r="H3" s="91"/>
    </row>
    <row r="4" ht="24.4" customHeight="1" spans="1:8">
      <c r="A4" s="82"/>
      <c r="B4" s="81" t="s">
        <v>81</v>
      </c>
      <c r="C4" s="81"/>
      <c r="D4" s="81"/>
      <c r="E4" s="81" t="s">
        <v>71</v>
      </c>
      <c r="F4" s="81" t="s">
        <v>72</v>
      </c>
      <c r="G4" s="81" t="s">
        <v>232</v>
      </c>
      <c r="H4" s="92"/>
    </row>
    <row r="5" ht="24.4" customHeight="1" spans="1:8">
      <c r="A5" s="82"/>
      <c r="B5" s="81" t="s">
        <v>82</v>
      </c>
      <c r="C5" s="81" t="s">
        <v>83</v>
      </c>
      <c r="D5" s="81" t="s">
        <v>84</v>
      </c>
      <c r="E5" s="81"/>
      <c r="F5" s="81"/>
      <c r="G5" s="81"/>
      <c r="H5" s="93"/>
    </row>
    <row r="6" ht="22.9" customHeight="1" spans="1:8">
      <c r="A6" s="83"/>
      <c r="B6" s="81"/>
      <c r="C6" s="81"/>
      <c r="D6" s="81"/>
      <c r="E6" s="81"/>
      <c r="F6" s="81" t="s">
        <v>73</v>
      </c>
      <c r="G6" s="84">
        <f>SUM(G8:G17)</f>
        <v>24184718</v>
      </c>
      <c r="H6" s="94"/>
    </row>
    <row r="7" ht="22.9" customHeight="1" spans="1:8">
      <c r="A7" s="82"/>
      <c r="B7" s="85"/>
      <c r="C7" s="85"/>
      <c r="D7" s="85"/>
      <c r="E7" s="85">
        <v>408001</v>
      </c>
      <c r="F7" s="85" t="s">
        <v>0</v>
      </c>
      <c r="G7" s="86"/>
      <c r="H7" s="92"/>
    </row>
    <row r="8" ht="22.9" customHeight="1" spans="1:8">
      <c r="A8" s="82"/>
      <c r="B8" s="85" t="s">
        <v>104</v>
      </c>
      <c r="C8" s="85" t="s">
        <v>98</v>
      </c>
      <c r="D8" s="85" t="s">
        <v>98</v>
      </c>
      <c r="E8" s="85">
        <v>408001</v>
      </c>
      <c r="F8" s="85" t="s">
        <v>105</v>
      </c>
      <c r="G8" s="86">
        <v>963416</v>
      </c>
      <c r="H8" s="92"/>
    </row>
    <row r="9" ht="22.9" customHeight="1" spans="1:8">
      <c r="A9" s="82"/>
      <c r="B9" s="85" t="s">
        <v>106</v>
      </c>
      <c r="C9" s="85" t="s">
        <v>87</v>
      </c>
      <c r="D9" s="85" t="s">
        <v>89</v>
      </c>
      <c r="E9" s="85">
        <v>408001</v>
      </c>
      <c r="F9" s="85" t="s">
        <v>108</v>
      </c>
      <c r="G9" s="86">
        <v>444175</v>
      </c>
      <c r="H9" s="92"/>
    </row>
    <row r="10" ht="22.9" customHeight="1" spans="1:8">
      <c r="A10" s="82"/>
      <c r="B10" s="85" t="s">
        <v>106</v>
      </c>
      <c r="C10" s="85" t="s">
        <v>87</v>
      </c>
      <c r="D10" s="85" t="s">
        <v>109</v>
      </c>
      <c r="E10" s="85">
        <v>408001</v>
      </c>
      <c r="F10" s="85" t="s">
        <v>110</v>
      </c>
      <c r="G10" s="86">
        <v>4398000</v>
      </c>
      <c r="H10" s="92"/>
    </row>
    <row r="11" ht="22.9" customHeight="1" spans="1:8">
      <c r="A11" s="82"/>
      <c r="B11" s="85" t="s">
        <v>106</v>
      </c>
      <c r="C11" s="85" t="s">
        <v>87</v>
      </c>
      <c r="D11" s="85" t="s">
        <v>111</v>
      </c>
      <c r="E11" s="85">
        <v>408001</v>
      </c>
      <c r="F11" s="85" t="s">
        <v>112</v>
      </c>
      <c r="G11" s="86">
        <v>599520</v>
      </c>
      <c r="H11" s="92"/>
    </row>
    <row r="12" ht="22.9" customHeight="1" spans="1:8">
      <c r="A12" s="82"/>
      <c r="B12" s="85" t="s">
        <v>106</v>
      </c>
      <c r="C12" s="85" t="s">
        <v>87</v>
      </c>
      <c r="D12" s="85" t="s">
        <v>113</v>
      </c>
      <c r="E12" s="85">
        <v>408001</v>
      </c>
      <c r="F12" s="85" t="s">
        <v>114</v>
      </c>
      <c r="G12" s="86">
        <v>990000</v>
      </c>
      <c r="H12" s="92"/>
    </row>
    <row r="13" ht="22.9" customHeight="1" spans="1:8">
      <c r="A13" s="82"/>
      <c r="B13" s="85" t="s">
        <v>106</v>
      </c>
      <c r="C13" s="85" t="s">
        <v>87</v>
      </c>
      <c r="D13" s="85" t="s">
        <v>115</v>
      </c>
      <c r="E13" s="85">
        <v>408001</v>
      </c>
      <c r="F13" s="85" t="s">
        <v>116</v>
      </c>
      <c r="G13" s="86">
        <v>396000</v>
      </c>
      <c r="H13" s="92"/>
    </row>
    <row r="14" ht="22.9" customHeight="1" spans="1:8">
      <c r="A14" s="82"/>
      <c r="B14" s="85" t="s">
        <v>106</v>
      </c>
      <c r="C14" s="85" t="s">
        <v>87</v>
      </c>
      <c r="D14" s="85" t="s">
        <v>117</v>
      </c>
      <c r="E14" s="85">
        <v>408001</v>
      </c>
      <c r="F14" s="85" t="s">
        <v>118</v>
      </c>
      <c r="G14" s="86">
        <v>2391400</v>
      </c>
      <c r="H14" s="92"/>
    </row>
    <row r="15" ht="22.9" customHeight="1" spans="1:8">
      <c r="A15" s="82"/>
      <c r="B15" s="85" t="s">
        <v>106</v>
      </c>
      <c r="C15" s="85" t="s">
        <v>87</v>
      </c>
      <c r="D15" s="85" t="s">
        <v>98</v>
      </c>
      <c r="E15" s="85">
        <v>408001</v>
      </c>
      <c r="F15" s="85" t="s">
        <v>121</v>
      </c>
      <c r="G15" s="86">
        <v>640056</v>
      </c>
      <c r="H15" s="92"/>
    </row>
    <row r="16" ht="22.9" customHeight="1" spans="1:8">
      <c r="A16" s="82"/>
      <c r="B16" s="85" t="s">
        <v>124</v>
      </c>
      <c r="C16" s="85" t="s">
        <v>111</v>
      </c>
      <c r="D16" s="85" t="s">
        <v>87</v>
      </c>
      <c r="E16" s="85">
        <v>408001</v>
      </c>
      <c r="F16" s="85" t="s">
        <v>125</v>
      </c>
      <c r="G16" s="86">
        <v>8562151</v>
      </c>
      <c r="H16" s="92"/>
    </row>
    <row r="17" ht="22.9" customHeight="1" spans="1:8">
      <c r="A17" s="82"/>
      <c r="B17" s="85" t="s">
        <v>124</v>
      </c>
      <c r="C17" s="85" t="s">
        <v>111</v>
      </c>
      <c r="D17" s="85" t="s">
        <v>98</v>
      </c>
      <c r="E17" s="85">
        <v>408001</v>
      </c>
      <c r="F17" s="85" t="s">
        <v>126</v>
      </c>
      <c r="G17" s="86">
        <v>4800000</v>
      </c>
      <c r="H17" s="92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4政府性基金支出预算表</vt:lpstr>
      <vt:lpstr>4-1政府性基金预算“三公”经费支出预算表</vt:lpstr>
      <vt:lpstr>5国有资本经营预算支出预算表</vt:lpstr>
      <vt:lpstr>6-1部门预算项目支出绩效目标表—2023年自然资源和规划管理</vt:lpstr>
      <vt:lpstr>6-2部门预算项目支出绩效目标表—地质灾害防治特种车辆购置资金</vt:lpstr>
      <vt:lpstr>6-3部门预算项目支出绩效目标表—生态修复规划编制服务项目</vt:lpstr>
      <vt:lpstr>6-4部门预算项目支出绩效目标表—2022年底未支付地质灾害防</vt:lpstr>
      <vt:lpstr>6-5部门预算项目支出绩效目标表—2021年以前地质灾害综合治</vt:lpstr>
      <vt:lpstr>6-6部门预算项目支出绩效目标表—2022年自然资源执法工作经</vt:lpstr>
      <vt:lpstr>6-7部门预算项目支出绩效目标表—2022年自然资源出让前期工</vt:lpstr>
      <vt:lpstr>6-8部门预算项目支出绩效目标表—国土空间生态修复规划编制</vt:lpstr>
      <vt:lpstr>6-9部门预算项目支出绩效目标表—红格南钒钛磁铁矿出让前期工作</vt:lpstr>
      <vt:lpstr>6-10部门预算项目支出绩效目标表—征地片区综合地价制定工作经</vt:lpstr>
      <vt:lpstr>6-11部门预算项目支出绩效目标表—和爱乡土地整理项目</vt:lpstr>
      <vt:lpstr>6-12部门预算项目支出绩效目标表—2022年国土空间规划工作</vt:lpstr>
      <vt:lpstr>6-13部门预算项目支出绩效目标表—谜塘村丁家湾滑坡排危除险</vt:lpstr>
      <vt:lpstr>6-14部门预算项目支出绩效目标表—房地一体和建设用地确权</vt:lpstr>
      <vt:lpstr>6-15部门预算项目支出绩效目标表—国富丽景公司合同纠纷</vt:lpstr>
      <vt:lpstr>6-16部门预算项目支出绩效目标表—林权不动产统一登记数据整合</vt:lpstr>
      <vt:lpstr>6-17部门预算项目支出绩效目标表—矿业权出让收益基准价制定</vt:lpstr>
      <vt:lpstr>6-18部门预算项目支出绩效目标表—矿产资源规划编制</vt:lpstr>
      <vt:lpstr>7部门整体支出绩效目标表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李敏</cp:lastModifiedBy>
  <dcterms:created xsi:type="dcterms:W3CDTF">2022-01-26T08:20:00Z</dcterms:created>
  <dcterms:modified xsi:type="dcterms:W3CDTF">2024-12-25T03:08:46Z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C6F8D6E41A3446898D27B03B4C27511C</vt:lpwstr>
  </property>
</Properties>
</file>