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封面" sheetId="1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（政府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支出预算表" sheetId="11" r:id="rId11"/>
    <sheet name="4-1政府性基金预算“三公”经费支出预算表" sheetId="12" r:id="rId12"/>
    <sheet name="5国有资本经营预算支出预算表" sheetId="13" r:id="rId13"/>
    <sheet name="6部门预算项目支出绩效目标表" sheetId="14" r:id="rId14"/>
    <sheet name="7部门整体支出绩效目标表" sheetId="15" r:id="rId15"/>
    <sheet name="Sheet1" sheetId="16" r:id="rId16"/>
  </sheets>
  <calcPr calcId="144525"/>
</workbook>
</file>

<file path=xl/sharedStrings.xml><?xml version="1.0" encoding="utf-8"?>
<sst xmlns="http://schemas.openxmlformats.org/spreadsheetml/2006/main" count="1483" uniqueCount="451">
  <si>
    <t>盐边县共和乡人民政府</t>
  </si>
  <si>
    <t>2023年部门预算</t>
  </si>
  <si>
    <t>2023年 3 月 16 日</t>
  </si>
  <si>
    <t xml:space="preserve">
表1</t>
  </si>
  <si>
    <t xml:space="preserve"> </t>
  </si>
  <si>
    <t>部门收支总表</t>
  </si>
  <si>
    <t>部门：盐边县共和乡人民政府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</si>
  <si>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</si>
  <si>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</si>
  <si>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</si>
  <si>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</si>
  <si>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</si>
  <si>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</si>
  <si>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</si>
  <si>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</si>
  <si>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</si>
  <si>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</si>
  <si>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</si>
  <si>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</si>
  <si>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</si>
  <si>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</si>
  <si>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</si>
  <si>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</si>
  <si>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</si>
  <si>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</si>
  <si>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</si>
  <si>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</si>
  <si>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</si>
  <si>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</si>
  <si>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</si>
  <si>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</si>
  <si>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</si>
  <si>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</si>
  <si>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</si>
  <si>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</si>
  <si>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</si>
  <si>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</si>
  <si>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</si>
  <si>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</si>
  <si>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</si>
  <si>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</si>
  <si>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</si>
  <si>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</si>
  <si>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</si>
  <si>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</si>
  <si>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</si>
  <si>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</si>
  <si>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</si>
  <si>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t>三十、抗疫特别国债安排的支出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</si>
  <si>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</si>
  <si>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</si>
  <si>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</si>
  <si>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</si>
  <si>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</si>
  <si>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</si>
  <si>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</si>
  <si>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</si>
  <si>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</si>
  <si>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</si>
  <si>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</si>
  <si>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</si>
  <si>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</si>
  <si>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</si>
  <si>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</si>
  <si>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</si>
  <si>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</si>
  <si>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</si>
  <si>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</si>
  <si>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</si>
  <si>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</si>
  <si>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</si>
  <si>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</si>
  <si>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</si>
  <si>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</si>
  <si>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800027</t>
  </si>
  <si>
    <r>
      <rPr>
        <sz val="11"/>
        <rFont val="宋体"/>
        <charset val="134"/>
      </rPr>
      <t>盐边县共和乡人民政府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</si>
  <si>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</si>
  <si>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</si>
  <si>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</si>
  <si>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</si>
  <si>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</si>
  <si>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</si>
  <si>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</si>
  <si>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</si>
  <si>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</si>
  <si>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</si>
  <si>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共和乡人民政府</t>
  </si>
  <si>
    <t>201</t>
  </si>
  <si>
    <t>一般公共服务支出</t>
  </si>
  <si>
    <t>01</t>
  </si>
  <si>
    <t>人大事务</t>
  </si>
  <si>
    <t>行政运行</t>
  </si>
  <si>
    <t>04</t>
  </si>
  <si>
    <t>人大会议</t>
  </si>
  <si>
    <t>03</t>
  </si>
  <si>
    <t>政府办公厅（室）及相关机构事务</t>
  </si>
  <si>
    <t>02</t>
  </si>
  <si>
    <t>一般行政管理事务</t>
  </si>
  <si>
    <t>50</t>
  </si>
  <si>
    <t>事业运行</t>
  </si>
  <si>
    <t>11</t>
  </si>
  <si>
    <t>纪检监察事务</t>
  </si>
  <si>
    <t>99</t>
  </si>
  <si>
    <t>其他纪检监察事务支出</t>
  </si>
  <si>
    <t>23</t>
  </si>
  <si>
    <t>民族事务</t>
  </si>
  <si>
    <t>民族工作专项</t>
  </si>
  <si>
    <t>31</t>
  </si>
  <si>
    <t>党委办公厅（室）及相关机构事务</t>
  </si>
  <si>
    <t>207</t>
  </si>
  <si>
    <t>文化旅游体育与传媒支出</t>
  </si>
  <si>
    <t>文化和旅游</t>
  </si>
  <si>
    <t>09</t>
  </si>
  <si>
    <t>群众文化</t>
  </si>
  <si>
    <t>其他文化和旅游支出</t>
  </si>
  <si>
    <t>208</t>
  </si>
  <si>
    <t>社会保障和就业支出</t>
  </si>
  <si>
    <t>人力资源和社会保障管理事务</t>
  </si>
  <si>
    <t>社会保险经办机构</t>
  </si>
  <si>
    <t>其他人力资源和社会保障管理事务支出</t>
  </si>
  <si>
    <t>民政管理事务</t>
  </si>
  <si>
    <t>08</t>
  </si>
  <si>
    <t>基层政权建设和社区治理</t>
  </si>
  <si>
    <t>其他民政管理事务支出</t>
  </si>
  <si>
    <t>05</t>
  </si>
  <si>
    <t>行政事业单位养老支出</t>
  </si>
  <si>
    <t>行政单位离退休</t>
  </si>
  <si>
    <t>事业单位离退休</t>
  </si>
  <si>
    <t>机关事业单位基本养老保险缴费支出</t>
  </si>
  <si>
    <t>21</t>
  </si>
  <si>
    <t>特困人员救助供养</t>
  </si>
  <si>
    <t>农村特困人员救助供养支出</t>
  </si>
  <si>
    <t>210</t>
  </si>
  <si>
    <t>卫生健康支出</t>
  </si>
  <si>
    <t>公共卫生</t>
  </si>
  <si>
    <t>其他公共卫生支出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</si>
  <si>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</si>
  <si>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</si>
  <si>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</si>
  <si>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</si>
  <si>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</si>
  <si>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213</t>
  </si>
  <si>
    <t>农林水支出</t>
  </si>
  <si>
    <t>农业农村</t>
  </si>
  <si>
    <t>林业和草原</t>
  </si>
  <si>
    <t>34</t>
  </si>
  <si>
    <t>林业草原防灾减灾</t>
  </si>
  <si>
    <t>07</t>
  </si>
  <si>
    <t>农村综合改革</t>
  </si>
  <si>
    <t>对村民委员会和村党支部的补助</t>
  </si>
  <si>
    <t>其他农林水支出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</si>
  <si>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</si>
  <si>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</si>
  <si>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</si>
  <si>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</si>
  <si>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</si>
  <si>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</si>
  <si>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</si>
  <si>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</si>
  <si>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</si>
  <si>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</si>
  <si>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</si>
  <si>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</si>
  <si>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</si>
  <si>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</si>
  <si>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</si>
  <si>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</si>
  <si>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</si>
  <si>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</si>
  <si>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</si>
  <si>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</si>
  <si>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</si>
  <si>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</si>
  <si>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</si>
  <si>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</si>
  <si>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</si>
  <si>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</si>
  <si>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</si>
  <si>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</si>
  <si>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</si>
  <si>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</si>
  <si>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</si>
  <si>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</si>
  <si>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</si>
  <si>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</si>
  <si>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</si>
  <si>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</si>
  <si>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</si>
  <si>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</si>
  <si>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</si>
  <si>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</si>
  <si>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</si>
  <si>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</si>
  <si>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</si>
  <si>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</si>
  <si>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</si>
  <si>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</si>
  <si>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</si>
  <si>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</si>
  <si>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</si>
  <si>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</si>
  <si>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</si>
  <si>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</si>
  <si>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</si>
  <si>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</si>
  <si>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</si>
  <si>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基本工资</t>
  </si>
  <si>
    <t>津贴补贴</t>
  </si>
  <si>
    <t>奖金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</si>
  <si>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</si>
  <si>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</si>
  <si>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</si>
  <si>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</si>
  <si>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</si>
  <si>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</si>
  <si>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</si>
  <si>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</si>
  <si>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14</t>
  </si>
  <si>
    <t>医疗费</t>
  </si>
  <si>
    <t>其他工资福利支出</t>
  </si>
  <si>
    <t>302</t>
  </si>
  <si>
    <t>办公费</t>
  </si>
  <si>
    <t>咨询费</t>
  </si>
  <si>
    <t>水费</t>
  </si>
  <si>
    <t>06</t>
  </si>
  <si>
    <t>电费</t>
  </si>
  <si>
    <t>邮电费</t>
  </si>
  <si>
    <t>差旅费</t>
  </si>
  <si>
    <t>维修（护）费</t>
  </si>
  <si>
    <t>15</t>
  </si>
  <si>
    <t>会议费</t>
  </si>
  <si>
    <t>17</t>
  </si>
  <si>
    <t>公务接待费</t>
  </si>
  <si>
    <t>26</t>
  </si>
  <si>
    <t>劳务费</t>
  </si>
  <si>
    <t>28</t>
  </si>
  <si>
    <t>工会经费</t>
  </si>
  <si>
    <t>29</t>
  </si>
  <si>
    <t>福利费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</si>
  <si>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</si>
  <si>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</si>
  <si>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</si>
  <si>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</si>
  <si>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</si>
  <si>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</si>
  <si>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</si>
  <si>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399</t>
  </si>
  <si>
    <t>其他支出</t>
  </si>
  <si>
    <t>表3</t>
  </si>
  <si>
    <t>一般公共预算支出预算表</t>
  </si>
  <si>
    <t>部门： 盐边县共和乡人民政府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</si>
  <si>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</si>
  <si>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</si>
  <si>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</si>
  <si>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</si>
  <si>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</si>
  <si>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</si>
  <si>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</si>
  <si>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</si>
  <si>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共和乡2023年乡人大代表活动经费及人代会经费</t>
  </si>
  <si>
    <t>共和乡2023年乡村治理补助</t>
  </si>
  <si>
    <t>根据盐财资行【2022】508号关于下达乡镇便民服务中心“三化”建设经费（共和乡）</t>
  </si>
  <si>
    <t>根据盐财资行〔2022〕363号关于下达2022年中央纪检监察转移支付资金</t>
  </si>
  <si>
    <t>共和乡2023年少数民族工作经费补助</t>
  </si>
  <si>
    <t>根据盐财资行【2022】524号下达2022年中央支持地方公共文化服务体系建设补助资金共和乡</t>
  </si>
  <si>
    <t>共和乡2023年社工服务站经费</t>
  </si>
  <si>
    <t>根据行政事业股盐财资行【2022】515号提前下达敬老院管理人员公用经费</t>
  </si>
  <si>
    <t>根据行政事业股盐财资行【2022】515号提前下达敬老院管理人员人员经费</t>
  </si>
  <si>
    <t>根据行政事业股盐财资行【2022】515号提前下达2023年特困人员供养经费</t>
  </si>
  <si>
    <t>共和乡2023年基本公共卫生服务经费</t>
  </si>
  <si>
    <t>盐财资建【2022】226号下达2022年全省村（社区）森林放灭火奖补资金（共和乡）</t>
  </si>
  <si>
    <t>根据盐财资预[2022]124号下达2022年市县级基层组织活动和公共服务运行经费共和乡</t>
  </si>
  <si>
    <t>根据盐财资预【2023】5号下达2023年基层组织活动和公共服务运行经费（省县级）共和乡</t>
  </si>
  <si>
    <t>999</t>
  </si>
  <si>
    <t>根据盐财资行【2022】125号关于下达2022年省级农村综合改革转移支付资金（省级资金）共和乡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</si>
  <si>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</si>
  <si>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</si>
  <si>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</si>
  <si>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</si>
  <si>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</si>
  <si>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</si>
  <si>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</si>
  <si>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</si>
  <si>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</si>
  <si>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</si>
  <si>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部门：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</si>
  <si>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</si>
  <si>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</si>
  <si>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</si>
  <si>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</si>
  <si>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</si>
  <si>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</si>
  <si>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</si>
  <si>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</si>
  <si>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</si>
  <si>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t>表6</t>
  </si>
  <si>
    <t>部门预算项目支出绩效目标表</t>
  </si>
  <si>
    <t>（2023年度）</t>
  </si>
  <si>
    <t xml:space="preserve">项目名称 </t>
  </si>
  <si>
    <t>预算单位</t>
  </si>
  <si>
    <t>项目资金(万元)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</si>
  <si>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</si>
  <si>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</si>
  <si>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</si>
  <si>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</si>
  <si>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</si>
  <si>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>用于支付农村特困人员的生活费、丧葬费、御寒费、照料护理费等。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</si>
  <si>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</si>
  <si>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</si>
  <si>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</si>
  <si>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</si>
  <si>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</si>
  <si>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</si>
  <si>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</si>
  <si>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>院民人数</t>
  </si>
  <si>
    <t>26人</t>
  </si>
  <si>
    <t xml:space="preserve">质量指标 </t>
  </si>
  <si>
    <t>保障特困人员的日常支出</t>
  </si>
  <si>
    <t>≥95%</t>
  </si>
  <si>
    <t xml:space="preserve">时效指标 </t>
  </si>
  <si>
    <t>2023年</t>
  </si>
  <si>
    <t>1年</t>
  </si>
  <si>
    <t>效益指标</t>
  </si>
  <si>
    <t>经济效益指标</t>
  </si>
  <si>
    <t>投入成本</t>
  </si>
  <si>
    <t>257000元</t>
  </si>
  <si>
    <t>可持续发展指标</t>
  </si>
  <si>
    <t>成本指标</t>
  </si>
  <si>
    <t>经济成本指标</t>
  </si>
  <si>
    <t>社会成本指标</t>
  </si>
  <si>
    <t>促进社会稳定和谐</t>
  </si>
  <si>
    <t xml:space="preserve">满意度指标 </t>
  </si>
  <si>
    <t xml:space="preserve">服务对象满意度指标 </t>
  </si>
  <si>
    <t>特困人员满意度</t>
  </si>
  <si>
    <t>用于支付敬老院职工工资、社保。</t>
  </si>
  <si>
    <t>职工数</t>
  </si>
  <si>
    <t>4人</t>
  </si>
  <si>
    <t>保障敬老院职工工资、社保支出</t>
  </si>
  <si>
    <t>206277元</t>
  </si>
  <si>
    <t>敬老院职工满意度</t>
  </si>
  <si>
    <t>用于解决辖区内基本公共卫生突发情况</t>
  </si>
  <si>
    <t>幅员面积</t>
  </si>
  <si>
    <t>231.15
平方公里</t>
  </si>
  <si>
    <t>解决辖区内基本公共卫生突发情况</t>
  </si>
  <si>
    <t>30425元</t>
  </si>
  <si>
    <t>辖区群众满意度</t>
  </si>
  <si>
    <t>主要用于少数民族乡地区突发性、敏感性及影响乡经济发展急需解决的特殊问题，少数民族重要纪念活动、少数民族重大节日、民族业务活动，改善困难少数民族基本条件，民族政法、文化、教育、宣传等工作，少数民族人才培养、培训，少数民族其他工作等。</t>
  </si>
  <si>
    <t>少数民族人数</t>
  </si>
  <si>
    <t>1187
人</t>
  </si>
  <si>
    <r>
      <rPr>
        <sz val="9"/>
        <rFont val="宋体"/>
        <charset val="134"/>
      </rPr>
      <t>促进多民族和谐</t>
    </r>
  </si>
  <si>
    <t>5935元</t>
  </si>
  <si>
    <t>促进多民族和谐</t>
  </si>
  <si>
    <t>少数民族满意度</t>
  </si>
  <si>
    <t>用于人代活动支出，主要包括乡人代会，代表考察，村级代表小组活动人代活动。</t>
  </si>
  <si>
    <t>乡级人大代表</t>
  </si>
  <si>
    <t>51
人</t>
  </si>
  <si>
    <r>
      <rPr>
        <sz val="9"/>
        <rFont val="宋体"/>
        <charset val="134"/>
      </rPr>
      <t>保障人代工作正常开展</t>
    </r>
  </si>
  <si>
    <t>33150元</t>
  </si>
  <si>
    <t>人大代表满意度</t>
  </si>
  <si>
    <t>保障乡镇治理工作开支，构建依法治乡管理机制，全面提升乡镇管理质量。</t>
  </si>
  <si>
    <t>常住人口数</t>
  </si>
  <si>
    <t>6085
人</t>
  </si>
  <si>
    <t>提升乡镇管理质量</t>
  </si>
  <si>
    <t>12170元</t>
  </si>
  <si>
    <t>用于保障敬老院管理人员公用经费支出。</t>
  </si>
  <si>
    <t>职工人数</t>
  </si>
  <si>
    <t>4
人</t>
  </si>
  <si>
    <t>保障敬老院日常工作开展</t>
  </si>
  <si>
    <t>13000元</t>
  </si>
  <si>
    <t>敬老院管理人员满意度</t>
  </si>
  <si>
    <t>共和乡社会工作站的建立,有助于养老、助残、社会保障、社会救助等工作的高质量开展，提升辖区内群众社会化满意度。</t>
  </si>
  <si>
    <t>打造个数</t>
  </si>
  <si>
    <t>1
个</t>
  </si>
  <si>
    <t>有助于养老、助残、社会保障、社会救助等工作的高质量开展</t>
  </si>
  <si>
    <t>30000元</t>
  </si>
  <si>
    <t>在保障村级监制调整后的村级标准情况下，根据村幅员面积、人口数等因素，为更好的开展村级工作，增强基层组织凝聚力，鼓励基层创新活动，根据盐财资预【2023】5号关于下达2023年基层组织活动和公共服务运行经费79万元，其中省级58万元，县级21万元。</t>
  </si>
  <si>
    <t>涉及村个数</t>
  </si>
  <si>
    <t>7
个</t>
  </si>
  <si>
    <t>增强基层组织凝聚力，鼓励基层创新活动</t>
  </si>
  <si>
    <t>790000元</t>
  </si>
  <si>
    <t xml:space="preserve">根据盐财资行〔2022〕363号《关于下达2022年中央纪检监察转移支付资金的通知》，下达我乡2022年中央纪检监察转移支付资金2.6万元，专项用于我乡纪检专项工作顺利开展。
</t>
  </si>
  <si>
    <t>纪检人员数量</t>
  </si>
  <si>
    <t>5人</t>
  </si>
  <si>
    <t>保障纪检工作顺利开展</t>
  </si>
  <si>
    <t>6076元</t>
  </si>
  <si>
    <t>纪检工作顺利完成</t>
  </si>
  <si>
    <t>纪检人员工作经费得到保障</t>
  </si>
  <si>
    <t xml:space="preserve">根据盐财资行【2022】508号关于下达乡镇便民服务中心“三化”建设经费下达给共和乡5万元。
</t>
  </si>
  <si>
    <t>涉及村数量</t>
  </si>
  <si>
    <t>7人</t>
  </si>
  <si>
    <t>保质保量完成</t>
  </si>
  <si>
    <t>50000元</t>
  </si>
  <si>
    <t>能进一步将便民服务中心打造成为更优质、高效、便民的基层公共服务平台</t>
  </si>
  <si>
    <t>在保障村级监制调整后的村级标准情况下，根据村幅员面积、人口数等因素，为更好的开展村级工作，增强基层组织凝聚力，鼓励基层创新活动，根据川财农【2022】108号，结合盐财资农〔2022〕125号，下达给共和乡2022年省级农村综合改革转移支付资金40.74万元</t>
  </si>
  <si>
    <t>407400元</t>
  </si>
  <si>
    <t>群众满意度</t>
  </si>
  <si>
    <t>共和乡2022年度中央支持地方公共文化服务体系建设补助资金（一般项目、绩效奖励）预算资金3万元。</t>
  </si>
  <si>
    <t>活动个数</t>
  </si>
  <si>
    <t>1个</t>
  </si>
  <si>
    <t>保障群众文化活动的顺利开展</t>
  </si>
  <si>
    <t>活动参加者满意度</t>
  </si>
  <si>
    <t>将2022年全省村（社区）森林防灭火奖补资金用于森林草原防火相关工作经费。</t>
  </si>
  <si>
    <t>4个</t>
  </si>
  <si>
    <t>保障森林防火工作顺利开展</t>
  </si>
  <si>
    <t>180000元</t>
  </si>
  <si>
    <t>促进人与自然和谐发展</t>
  </si>
  <si>
    <t>表7</t>
  </si>
  <si>
    <t>部门整体支出绩效目标表</t>
  </si>
  <si>
    <t>部门名称</t>
  </si>
  <si>
    <t>盐边县共和乡人民政府..</t>
  </si>
  <si>
    <t>年度主要任务</t>
  </si>
  <si>
    <t>任务名称</t>
  </si>
  <si>
    <t>主要内容</t>
  </si>
  <si>
    <t>2023年部门预算编制</t>
  </si>
  <si>
    <t>严格执行相关政策，保障全年工资发放，机关办公运转等，预算编制科学合理，减少结余资金。</t>
  </si>
  <si>
    <t>全乡经济社会发展的主要预期目标</t>
  </si>
  <si>
    <t>地区生产总值保底增长7.5%，努力实现8%；农业总产值增长8%，努力实现9%；农民人均可支配收入增长8%，努力实现8.5%。</t>
  </si>
  <si>
    <t>坚持共同富裕惠民生，倾力推动补齐民生事业短板</t>
  </si>
  <si>
    <t>坚持“以人民为中心”的发展理念，抢抓攀枝花建设共同富裕试验区机遇，全面聚焦民生短板弱项补差，做大经济总量、做细收入分配、缩小贫富差距。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</si>
  <si>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</si>
  <si>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</si>
  <si>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</si>
  <si>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</si>
  <si>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</si>
  <si>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</si>
  <si>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</si>
  <si>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</si>
  <si>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</si>
  <si>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</si>
  <si>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</si>
  <si>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1124.32万元</t>
  </si>
  <si>
    <t>222.14万元</t>
  </si>
  <si>
    <t>质量指标</t>
  </si>
  <si>
    <t>运行保障率</t>
  </si>
  <si>
    <t>≥100%</t>
  </si>
  <si>
    <t>持续推进经济文化建设</t>
  </si>
  <si>
    <t>≥98%</t>
  </si>
  <si>
    <t>时效指标</t>
  </si>
  <si>
    <t>本年度</t>
  </si>
  <si>
    <t>2023年度</t>
  </si>
  <si>
    <t>年度</t>
  </si>
  <si>
    <t>≥1年</t>
  </si>
  <si>
    <t>发放（缴纳）率</t>
  </si>
  <si>
    <t>社会效益指标</t>
  </si>
  <si>
    <t>足额保障（参保）率</t>
  </si>
  <si>
    <t>生态效益指标</t>
  </si>
  <si>
    <t>社会可持续发展</t>
  </si>
  <si>
    <t>可持续影响指标</t>
  </si>
  <si>
    <t>满意度指标</t>
  </si>
  <si>
    <t>服务对象满意度指标</t>
  </si>
  <si>
    <t>基层治理能力持续提升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</si>
</sst>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  <numFmt numFmtId="177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sz val="11"/>
      <color rgb="FF000000"/>
      <name val="SimSun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SimSun"/>
      <charset val="134"/>
    </font>
    <font>
      <b/>
      <sz val="16"/>
      <name val="黑体"/>
      <charset val="134"/>
    </font>
    <font>
      <sz val="1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11" borderId="2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2" borderId="28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17" borderId="32" applyNumberFormat="0" applyAlignment="0" applyProtection="0">
      <alignment vertical="center"/>
    </xf>
    <xf numFmtId="0" fontId="45" fillId="17" borderId="27" applyNumberFormat="0" applyAlignment="0" applyProtection="0">
      <alignment vertical="center"/>
    </xf>
    <xf numFmtId="0" fontId="48" fillId="23" borderId="34" applyNumberForma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6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4" fontId="8" fillId="0" borderId="10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4" fontId="8" fillId="0" borderId="8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Continuous" vertical="center"/>
    </xf>
    <xf numFmtId="0" fontId="8" fillId="0" borderId="8" xfId="0" applyNumberFormat="1" applyFont="1" applyFill="1" applyBorder="1" applyAlignment="1" applyProtection="1">
      <alignment horizontal="centerContinuous" vertical="center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4" fontId="8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5" fillId="0" borderId="17" xfId="0" applyFont="1" applyFill="1" applyBorder="1">
      <alignment vertical="center"/>
    </xf>
    <xf numFmtId="0" fontId="8" fillId="0" borderId="17" xfId="0" applyFont="1" applyFill="1" applyBorder="1" applyAlignment="1">
      <alignment horizontal="left" vertical="center"/>
    </xf>
    <xf numFmtId="0" fontId="15" fillId="0" borderId="18" xfId="0" applyFont="1" applyFill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 wrapText="1"/>
    </xf>
    <xf numFmtId="0" fontId="17" fillId="0" borderId="18" xfId="0" applyFont="1" applyFill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5" fillId="0" borderId="19" xfId="0" applyFont="1" applyFill="1" applyBorder="1">
      <alignment vertical="center"/>
    </xf>
    <xf numFmtId="0" fontId="15" fillId="0" borderId="1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center" vertical="center"/>
    </xf>
    <xf numFmtId="0" fontId="15" fillId="0" borderId="20" xfId="0" applyFont="1" applyFill="1" applyBorder="1">
      <alignment vertical="center"/>
    </xf>
    <xf numFmtId="0" fontId="15" fillId="0" borderId="21" xfId="0" applyFont="1" applyFill="1" applyBorder="1">
      <alignment vertical="center"/>
    </xf>
    <xf numFmtId="0" fontId="15" fillId="0" borderId="21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8" fillId="0" borderId="23" xfId="0" applyNumberFormat="1" applyFont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49" fontId="8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vertical="center" wrapText="1"/>
    </xf>
    <xf numFmtId="0" fontId="0" fillId="0" borderId="4" xfId="0" applyFont="1" applyFill="1" applyBorder="1">
      <alignment vertical="center"/>
    </xf>
    <xf numFmtId="0" fontId="5" fillId="0" borderId="21" xfId="0" applyFont="1" applyFill="1" applyBorder="1" applyAlignment="1">
      <alignment vertical="center" wrapText="1"/>
    </xf>
    <xf numFmtId="0" fontId="0" fillId="0" borderId="0" xfId="0">
      <alignment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15" fillId="0" borderId="17" xfId="0" applyFont="1" applyBorder="1" applyAlignment="1">
      <alignment vertical="center"/>
    </xf>
    <xf numFmtId="0" fontId="8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15" fillId="0" borderId="19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/>
    </xf>
    <xf numFmtId="4" fontId="8" fillId="3" borderId="4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15" fillId="0" borderId="2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9" fillId="2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49" fontId="8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left" vertical="center"/>
    </xf>
    <xf numFmtId="0" fontId="20" fillId="2" borderId="18" xfId="0" applyFont="1" applyFill="1" applyBorder="1">
      <alignment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horizontal="right" vertical="center"/>
    </xf>
    <xf numFmtId="0" fontId="22" fillId="2" borderId="21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23" fillId="0" borderId="1" xfId="0" applyFont="1" applyFill="1" applyBorder="1" applyAlignment="1">
      <alignment horizontal="center" vertical="center"/>
    </xf>
    <xf numFmtId="4" fontId="18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Fill="1" applyBorder="1" applyAlignment="1" applyProtection="1">
      <alignment vertical="center" wrapText="1"/>
    </xf>
    <xf numFmtId="0" fontId="8" fillId="4" borderId="4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176" fontId="24" fillId="0" borderId="0" xfId="0" applyNumberFormat="1" applyFont="1" applyFill="1" applyBorder="1" applyAlignment="1" applyProtection="1">
      <alignment vertical="center" wrapText="1"/>
    </xf>
    <xf numFmtId="4" fontId="16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/>
    </xf>
    <xf numFmtId="4" fontId="16" fillId="0" borderId="7" xfId="0" applyNumberFormat="1" applyFont="1" applyFill="1" applyBorder="1" applyAlignment="1">
      <alignment horizontal="right" vertical="center"/>
    </xf>
    <xf numFmtId="0" fontId="15" fillId="0" borderId="2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25" fillId="0" borderId="21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5" fillId="0" borderId="19" xfId="0" applyFont="1" applyFill="1" applyBorder="1">
      <alignment vertical="center"/>
    </xf>
    <xf numFmtId="0" fontId="25" fillId="0" borderId="1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2" workbookViewId="0">
      <selection activeCell="A2" sqref="A2"/>
    </sheetView>
  </sheetViews>
  <sheetFormatPr defaultColWidth="10" defaultRowHeight="13.5" outlineLevelRow="2"/>
  <cols>
    <col min="1" max="1" width="143.633333333333" customWidth="1"/>
    <col min="2" max="2" width="9.75" customWidth="1"/>
  </cols>
  <sheetData>
    <row r="1" ht="84.95" customHeight="1" spans="1:1">
      <c r="A1" s="165" t="s">
        <v>0</v>
      </c>
    </row>
    <row r="2" ht="195.6" customHeight="1" spans="1:1">
      <c r="A2" s="166" t="s">
        <v>1</v>
      </c>
    </row>
    <row r="3" ht="146.65" customHeight="1" spans="1:1">
      <c r="A3" s="167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style="54" customWidth="1"/>
    <col min="2" max="2" width="13.3833333333333" style="54" customWidth="1"/>
    <col min="3" max="3" width="41" style="54" customWidth="1"/>
    <col min="4" max="9" width="16.3833333333333" style="54" customWidth="1"/>
    <col min="10" max="10" width="1.5" style="54" customWidth="1"/>
    <col min="11" max="11" width="9.75" style="54" customWidth="1"/>
    <col min="12" max="16384" width="10" style="54"/>
  </cols>
  <sheetData>
    <row r="1" ht="16.35" customHeight="1" spans="1:10">
      <c r="A1" s="55"/>
      <c r="B1" s="56"/>
      <c r="C1" s="13"/>
      <c r="D1" s="57"/>
      <c r="E1" s="57"/>
      <c r="F1" s="57"/>
      <c r="G1" s="57"/>
      <c r="H1" s="57"/>
      <c r="I1" s="70" t="s">
        <v>275</v>
      </c>
      <c r="J1" s="61"/>
    </row>
    <row r="2" ht="22.9" customHeight="1" spans="1:10">
      <c r="A2" s="55"/>
      <c r="B2" s="58" t="s">
        <v>276</v>
      </c>
      <c r="C2" s="58"/>
      <c r="D2" s="58"/>
      <c r="E2" s="58"/>
      <c r="F2" s="58"/>
      <c r="G2" s="58"/>
      <c r="H2" s="58"/>
      <c r="I2" s="58"/>
      <c r="J2" s="61" t="s">
        <v>4</v>
      </c>
    </row>
    <row r="3" ht="19.5" customHeight="1" spans="1:10">
      <c r="A3" s="59"/>
      <c r="B3" s="60" t="s">
        <v>6</v>
      </c>
      <c r="C3" s="60"/>
      <c r="D3" s="71"/>
      <c r="E3" s="71"/>
      <c r="F3" s="71"/>
      <c r="G3" s="71"/>
      <c r="H3" s="71"/>
      <c r="I3" s="71" t="s">
        <v>7</v>
      </c>
      <c r="J3" s="72"/>
    </row>
    <row r="4" ht="24.4" customHeight="1" spans="1:10">
      <c r="A4" s="61"/>
      <c r="B4" s="62" t="s">
        <v>277</v>
      </c>
      <c r="C4" s="62" t="s">
        <v>72</v>
      </c>
      <c r="D4" s="62" t="s">
        <v>278</v>
      </c>
      <c r="E4" s="62"/>
      <c r="F4" s="62"/>
      <c r="G4" s="62"/>
      <c r="H4" s="62"/>
      <c r="I4" s="62"/>
      <c r="J4" s="73"/>
    </row>
    <row r="5" ht="24.4" customHeight="1" spans="1:10">
      <c r="A5" s="63"/>
      <c r="B5" s="62"/>
      <c r="C5" s="62"/>
      <c r="D5" s="62" t="s">
        <v>60</v>
      </c>
      <c r="E5" s="77" t="s">
        <v>279</v>
      </c>
      <c r="F5" s="62" t="s">
        <v>280</v>
      </c>
      <c r="G5" s="62"/>
      <c r="H5" s="62"/>
      <c r="I5" s="62" t="s">
        <v>232</v>
      </c>
      <c r="J5" s="73"/>
    </row>
    <row r="6" ht="24.4" customHeight="1" spans="1:10">
      <c r="A6" s="63"/>
      <c r="B6" s="62"/>
      <c r="C6" s="62"/>
      <c r="D6" s="62"/>
      <c r="E6" s="77"/>
      <c r="F6" s="62" t="s">
        <v>205</v>
      </c>
      <c r="G6" s="62" t="s">
        <v>281</v>
      </c>
      <c r="H6" s="62" t="s">
        <v>282</v>
      </c>
      <c r="I6" s="62"/>
      <c r="J6" s="74"/>
    </row>
    <row r="7" ht="22.9" customHeight="1" spans="1:10">
      <c r="A7" s="64"/>
      <c r="B7" s="62"/>
      <c r="C7" s="62" t="s">
        <v>73</v>
      </c>
      <c r="D7" s="65"/>
      <c r="E7" s="65"/>
      <c r="F7" s="65"/>
      <c r="G7" s="65"/>
      <c r="H7" s="65"/>
      <c r="I7" s="65"/>
      <c r="J7" s="75"/>
    </row>
    <row r="8" ht="22.9" customHeight="1" spans="1:10">
      <c r="A8" s="63"/>
      <c r="B8" s="66">
        <v>800027</v>
      </c>
      <c r="C8" s="66" t="s">
        <v>0</v>
      </c>
      <c r="D8" s="78">
        <v>50400</v>
      </c>
      <c r="E8" s="67"/>
      <c r="F8" s="67">
        <f>SUM(G8:H8)</f>
        <v>44500</v>
      </c>
      <c r="G8" s="67"/>
      <c r="H8" s="67">
        <v>44500</v>
      </c>
      <c r="I8" s="67">
        <v>5900</v>
      </c>
      <c r="J8" s="73"/>
    </row>
    <row r="9" ht="22.9" customHeight="1" spans="1:10">
      <c r="A9" s="63"/>
      <c r="B9" s="66"/>
      <c r="C9" s="66"/>
      <c r="D9" s="67"/>
      <c r="E9" s="67"/>
      <c r="F9" s="67"/>
      <c r="G9" s="67"/>
      <c r="H9" s="67"/>
      <c r="I9" s="67"/>
      <c r="J9" s="73"/>
    </row>
    <row r="10" ht="9.7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style="54" customWidth="1"/>
    <col min="2" max="4" width="6.13333333333333" style="54" customWidth="1"/>
    <col min="5" max="5" width="13.3833333333333" style="54" customWidth="1"/>
    <col min="6" max="6" width="41" style="54" customWidth="1"/>
    <col min="7" max="9" width="16.3833333333333" style="54" customWidth="1"/>
    <col min="10" max="10" width="1.5" style="54" customWidth="1"/>
    <col min="11" max="12" width="9.75" style="54" customWidth="1"/>
    <col min="13" max="16384" width="10" style="54"/>
  </cols>
  <sheetData>
    <row r="1" ht="16.35" customHeight="1" spans="1:10">
      <c r="A1" s="55"/>
      <c r="B1" s="56"/>
      <c r="C1" s="56"/>
      <c r="D1" s="56"/>
      <c r="E1" s="13"/>
      <c r="F1" s="13"/>
      <c r="G1" s="57"/>
      <c r="H1" s="57"/>
      <c r="I1" s="70" t="s">
        <v>283</v>
      </c>
      <c r="J1" s="61"/>
    </row>
    <row r="2" ht="22.9" customHeight="1" spans="1:10">
      <c r="A2" s="55"/>
      <c r="B2" s="58" t="s">
        <v>284</v>
      </c>
      <c r="C2" s="58"/>
      <c r="D2" s="58"/>
      <c r="E2" s="58"/>
      <c r="F2" s="58"/>
      <c r="G2" s="58"/>
      <c r="H2" s="58"/>
      <c r="I2" s="58"/>
      <c r="J2" s="61" t="s">
        <v>4</v>
      </c>
    </row>
    <row r="3" ht="19.5" customHeight="1" spans="1:10">
      <c r="A3" s="59"/>
      <c r="B3" s="60" t="s">
        <v>285</v>
      </c>
      <c r="C3" s="60"/>
      <c r="D3" s="60"/>
      <c r="E3" s="60"/>
      <c r="F3" s="60"/>
      <c r="G3" s="59"/>
      <c r="H3" s="59"/>
      <c r="I3" s="71" t="s">
        <v>7</v>
      </c>
      <c r="J3" s="72"/>
    </row>
    <row r="4" ht="24.4" customHeight="1" spans="1:10">
      <c r="A4" s="61"/>
      <c r="B4" s="62" t="s">
        <v>10</v>
      </c>
      <c r="C4" s="62"/>
      <c r="D4" s="62"/>
      <c r="E4" s="62"/>
      <c r="F4" s="62"/>
      <c r="G4" s="62" t="s">
        <v>286</v>
      </c>
      <c r="H4" s="62"/>
      <c r="I4" s="62"/>
      <c r="J4" s="73"/>
    </row>
    <row r="5" ht="24.4" customHeight="1" spans="1:10">
      <c r="A5" s="63"/>
      <c r="B5" s="62" t="s">
        <v>82</v>
      </c>
      <c r="C5" s="62"/>
      <c r="D5" s="62"/>
      <c r="E5" s="62" t="s">
        <v>71</v>
      </c>
      <c r="F5" s="62" t="s">
        <v>72</v>
      </c>
      <c r="G5" s="62" t="s">
        <v>60</v>
      </c>
      <c r="H5" s="62" t="s">
        <v>78</v>
      </c>
      <c r="I5" s="62" t="s">
        <v>79</v>
      </c>
      <c r="J5" s="73"/>
    </row>
    <row r="6" ht="24.4" customHeight="1" spans="1:10">
      <c r="A6" s="63"/>
      <c r="B6" s="62" t="s">
        <v>83</v>
      </c>
      <c r="C6" s="62" t="s">
        <v>84</v>
      </c>
      <c r="D6" s="62" t="s">
        <v>85</v>
      </c>
      <c r="E6" s="62"/>
      <c r="F6" s="62"/>
      <c r="G6" s="62"/>
      <c r="H6" s="62"/>
      <c r="I6" s="62"/>
      <c r="J6" s="74"/>
    </row>
    <row r="7" ht="22.9" customHeight="1" spans="1:10">
      <c r="A7" s="64"/>
      <c r="B7" s="62"/>
      <c r="C7" s="62"/>
      <c r="D7" s="62"/>
      <c r="E7" s="62"/>
      <c r="F7" s="62" t="s">
        <v>73</v>
      </c>
      <c r="G7" s="65"/>
      <c r="H7" s="65"/>
      <c r="I7" s="65"/>
      <c r="J7" s="75"/>
    </row>
    <row r="8" ht="22.9" customHeight="1" spans="1:10">
      <c r="A8" s="63"/>
      <c r="B8" s="66"/>
      <c r="C8" s="66"/>
      <c r="D8" s="66"/>
      <c r="E8" s="66" t="s">
        <v>277</v>
      </c>
      <c r="F8" s="66" t="s">
        <v>287</v>
      </c>
      <c r="G8" s="67"/>
      <c r="H8" s="67"/>
      <c r="I8" s="67"/>
      <c r="J8" s="73"/>
    </row>
    <row r="9" ht="22.9" customHeight="1" spans="1:10">
      <c r="A9" s="63"/>
      <c r="B9" s="66"/>
      <c r="C9" s="66"/>
      <c r="D9" s="66"/>
      <c r="E9" s="66"/>
      <c r="F9" s="66" t="s">
        <v>288</v>
      </c>
      <c r="G9" s="67"/>
      <c r="H9" s="67"/>
      <c r="I9" s="67"/>
      <c r="J9" s="73"/>
    </row>
    <row r="10" ht="9.75" customHeight="1" spans="1:10">
      <c r="A10" s="68"/>
      <c r="B10" s="69"/>
      <c r="C10" s="69"/>
      <c r="D10" s="69"/>
      <c r="E10" s="69"/>
      <c r="F10" s="68"/>
      <c r="G10" s="68"/>
      <c r="H10" s="68"/>
      <c r="I10" s="68"/>
      <c r="J10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opLeftCell="D1"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" style="54" customWidth="1"/>
    <col min="2" max="2" width="13.3833333333333" style="54" customWidth="1"/>
    <col min="3" max="3" width="41" style="54" customWidth="1"/>
    <col min="4" max="9" width="16.3833333333333" style="54" customWidth="1"/>
    <col min="10" max="10" width="1.5" style="54" customWidth="1"/>
    <col min="11" max="11" width="9.75" style="54" customWidth="1"/>
    <col min="12" max="16384" width="10" style="54"/>
  </cols>
  <sheetData>
    <row r="1" ht="16.35" customHeight="1" spans="1:10">
      <c r="A1" s="55"/>
      <c r="B1" s="56"/>
      <c r="C1" s="13"/>
      <c r="D1" s="57"/>
      <c r="E1" s="57"/>
      <c r="F1" s="57"/>
      <c r="G1" s="57"/>
      <c r="H1" s="57"/>
      <c r="I1" s="70" t="s">
        <v>289</v>
      </c>
      <c r="J1" s="61"/>
    </row>
    <row r="2" ht="22.9" customHeight="1" spans="1:10">
      <c r="A2" s="55"/>
      <c r="B2" s="58" t="s">
        <v>290</v>
      </c>
      <c r="C2" s="58"/>
      <c r="D2" s="58"/>
      <c r="E2" s="58"/>
      <c r="F2" s="58"/>
      <c r="G2" s="58"/>
      <c r="H2" s="58"/>
      <c r="I2" s="58"/>
      <c r="J2" s="61" t="s">
        <v>4</v>
      </c>
    </row>
    <row r="3" ht="19.5" customHeight="1" spans="1:10">
      <c r="A3" s="59"/>
      <c r="B3" s="60" t="s">
        <v>285</v>
      </c>
      <c r="C3" s="60"/>
      <c r="D3" s="71"/>
      <c r="E3" s="71"/>
      <c r="F3" s="71"/>
      <c r="G3" s="71"/>
      <c r="H3" s="71"/>
      <c r="I3" s="71" t="s">
        <v>7</v>
      </c>
      <c r="J3" s="72"/>
    </row>
    <row r="4" ht="24.4" customHeight="1" spans="1:10">
      <c r="A4" s="61"/>
      <c r="B4" s="62" t="s">
        <v>277</v>
      </c>
      <c r="C4" s="62" t="s">
        <v>72</v>
      </c>
      <c r="D4" s="62" t="s">
        <v>278</v>
      </c>
      <c r="E4" s="62"/>
      <c r="F4" s="62"/>
      <c r="G4" s="62"/>
      <c r="H4" s="62"/>
      <c r="I4" s="62"/>
      <c r="J4" s="73"/>
    </row>
    <row r="5" ht="24.4" customHeight="1" spans="1:10">
      <c r="A5" s="63"/>
      <c r="B5" s="62"/>
      <c r="C5" s="62"/>
      <c r="D5" s="62" t="s">
        <v>60</v>
      </c>
      <c r="E5" s="77" t="s">
        <v>279</v>
      </c>
      <c r="F5" s="62" t="s">
        <v>280</v>
      </c>
      <c r="G5" s="62"/>
      <c r="H5" s="62"/>
      <c r="I5" s="62" t="s">
        <v>232</v>
      </c>
      <c r="J5" s="73"/>
    </row>
    <row r="6" ht="24.4" customHeight="1" spans="1:10">
      <c r="A6" s="63"/>
      <c r="B6" s="62"/>
      <c r="C6" s="62"/>
      <c r="D6" s="62"/>
      <c r="E6" s="77"/>
      <c r="F6" s="62" t="s">
        <v>205</v>
      </c>
      <c r="G6" s="62" t="s">
        <v>281</v>
      </c>
      <c r="H6" s="62" t="s">
        <v>282</v>
      </c>
      <c r="I6" s="62"/>
      <c r="J6" s="74"/>
    </row>
    <row r="7" ht="22.9" customHeight="1" spans="1:10">
      <c r="A7" s="64"/>
      <c r="B7" s="62"/>
      <c r="C7" s="62" t="s">
        <v>73</v>
      </c>
      <c r="D7" s="65" t="s">
        <v>288</v>
      </c>
      <c r="E7" s="65"/>
      <c r="F7" s="65"/>
      <c r="G7" s="65"/>
      <c r="H7" s="65"/>
      <c r="I7" s="65"/>
      <c r="J7" s="75"/>
    </row>
    <row r="8" ht="22.9" customHeight="1" spans="1:10">
      <c r="A8" s="63"/>
      <c r="B8" s="66"/>
      <c r="C8" s="66" t="s">
        <v>291</v>
      </c>
      <c r="D8" s="67"/>
      <c r="E8" s="67"/>
      <c r="F8" s="67"/>
      <c r="G8" s="67"/>
      <c r="H8" s="67"/>
      <c r="I8" s="67"/>
      <c r="J8" s="73"/>
    </row>
    <row r="9" ht="22.9" customHeight="1" spans="1:10">
      <c r="A9" s="63"/>
      <c r="B9" s="66"/>
      <c r="C9" s="66"/>
      <c r="D9" s="67"/>
      <c r="E9" s="67"/>
      <c r="F9" s="67"/>
      <c r="G9" s="67"/>
      <c r="H9" s="67"/>
      <c r="I9" s="67"/>
      <c r="J9" s="73"/>
    </row>
    <row r="10" ht="9.7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opLeftCell="D1"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style="54" customWidth="1"/>
    <col min="2" max="4" width="6.13333333333333" style="54" customWidth="1"/>
    <col min="5" max="5" width="13.3833333333333" style="54" customWidth="1"/>
    <col min="6" max="6" width="41" style="54" customWidth="1"/>
    <col min="7" max="9" width="16.3833333333333" style="54" customWidth="1"/>
    <col min="10" max="10" width="1.5" style="54" customWidth="1"/>
    <col min="11" max="12" width="9.75" style="54" customWidth="1"/>
    <col min="13" max="16384" width="10" style="54"/>
  </cols>
  <sheetData>
    <row r="1" ht="16.35" customHeight="1" spans="1:10">
      <c r="A1" s="55"/>
      <c r="B1" s="56"/>
      <c r="C1" s="56"/>
      <c r="D1" s="56"/>
      <c r="E1" s="13"/>
      <c r="F1" s="13"/>
      <c r="G1" s="57"/>
      <c r="H1" s="57"/>
      <c r="I1" s="70" t="s">
        <v>292</v>
      </c>
      <c r="J1" s="61"/>
    </row>
    <row r="2" ht="22.9" customHeight="1" spans="1:10">
      <c r="A2" s="55"/>
      <c r="B2" s="58" t="s">
        <v>293</v>
      </c>
      <c r="C2" s="58"/>
      <c r="D2" s="58"/>
      <c r="E2" s="58"/>
      <c r="F2" s="58"/>
      <c r="G2" s="58"/>
      <c r="H2" s="58"/>
      <c r="I2" s="58"/>
      <c r="J2" s="61" t="s">
        <v>4</v>
      </c>
    </row>
    <row r="3" ht="19.5" customHeight="1" spans="1:10">
      <c r="A3" s="59"/>
      <c r="B3" s="60" t="s">
        <v>285</v>
      </c>
      <c r="C3" s="60"/>
      <c r="D3" s="60"/>
      <c r="E3" s="60"/>
      <c r="F3" s="60"/>
      <c r="G3" s="59"/>
      <c r="H3" s="59"/>
      <c r="I3" s="71" t="s">
        <v>7</v>
      </c>
      <c r="J3" s="72"/>
    </row>
    <row r="4" ht="24.4" customHeight="1" spans="1:10">
      <c r="A4" s="61"/>
      <c r="B4" s="62" t="s">
        <v>10</v>
      </c>
      <c r="C4" s="62"/>
      <c r="D4" s="62"/>
      <c r="E4" s="62"/>
      <c r="F4" s="62"/>
      <c r="G4" s="62" t="s">
        <v>294</v>
      </c>
      <c r="H4" s="62"/>
      <c r="I4" s="62"/>
      <c r="J4" s="73"/>
    </row>
    <row r="5" ht="24.4" customHeight="1" spans="1:10">
      <c r="A5" s="63"/>
      <c r="B5" s="62" t="s">
        <v>82</v>
      </c>
      <c r="C5" s="62"/>
      <c r="D5" s="62"/>
      <c r="E5" s="62" t="s">
        <v>71</v>
      </c>
      <c r="F5" s="62" t="s">
        <v>72</v>
      </c>
      <c r="G5" s="62" t="s">
        <v>60</v>
      </c>
      <c r="H5" s="62" t="s">
        <v>78</v>
      </c>
      <c r="I5" s="62" t="s">
        <v>79</v>
      </c>
      <c r="J5" s="73"/>
    </row>
    <row r="6" ht="24.4" customHeight="1" spans="1:10">
      <c r="A6" s="63"/>
      <c r="B6" s="62" t="s">
        <v>83</v>
      </c>
      <c r="C6" s="62" t="s">
        <v>84</v>
      </c>
      <c r="D6" s="62" t="s">
        <v>85</v>
      </c>
      <c r="E6" s="62"/>
      <c r="F6" s="62"/>
      <c r="G6" s="62"/>
      <c r="H6" s="62"/>
      <c r="I6" s="62"/>
      <c r="J6" s="74"/>
    </row>
    <row r="7" ht="22.9" customHeight="1" spans="1:10">
      <c r="A7" s="64"/>
      <c r="B7" s="62"/>
      <c r="C7" s="62"/>
      <c r="D7" s="62"/>
      <c r="E7" s="62"/>
      <c r="F7" s="62" t="s">
        <v>73</v>
      </c>
      <c r="G7" s="65"/>
      <c r="H7" s="65"/>
      <c r="I7" s="65"/>
      <c r="J7" s="75"/>
    </row>
    <row r="8" ht="22.9" customHeight="1" spans="1:10">
      <c r="A8" s="63"/>
      <c r="B8" s="66"/>
      <c r="C8" s="66"/>
      <c r="D8" s="66"/>
      <c r="E8" s="66" t="s">
        <v>277</v>
      </c>
      <c r="F8" s="66" t="s">
        <v>287</v>
      </c>
      <c r="G8" s="67"/>
      <c r="H8" s="67"/>
      <c r="I8" s="67"/>
      <c r="J8" s="73"/>
    </row>
    <row r="9" ht="22.9" customHeight="1" spans="1:10">
      <c r="A9" s="63"/>
      <c r="B9" s="66"/>
      <c r="C9" s="66"/>
      <c r="D9" s="66"/>
      <c r="E9" s="66"/>
      <c r="F9" s="66" t="s">
        <v>288</v>
      </c>
      <c r="G9" s="67"/>
      <c r="H9" s="67"/>
      <c r="I9" s="67"/>
      <c r="J9" s="73"/>
    </row>
    <row r="10" ht="22.9" customHeight="1" spans="1:10">
      <c r="A10" s="63"/>
      <c r="B10" s="66"/>
      <c r="C10" s="66"/>
      <c r="D10" s="66"/>
      <c r="E10" s="66"/>
      <c r="F10" s="66"/>
      <c r="G10" s="67"/>
      <c r="H10" s="67"/>
      <c r="I10" s="67"/>
      <c r="J10" s="74"/>
    </row>
    <row r="11" ht="9.7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0"/>
  <sheetViews>
    <sheetView topLeftCell="A60" workbookViewId="0">
      <selection activeCell="D118" sqref="D118"/>
    </sheetView>
  </sheetViews>
  <sheetFormatPr defaultColWidth="9" defaultRowHeight="11.25" outlineLevelCol="4"/>
  <cols>
    <col min="1" max="2" width="9" style="17"/>
    <col min="3" max="3" width="15.1333333333333" style="17" customWidth="1"/>
    <col min="4" max="4" width="24.75" style="17" customWidth="1"/>
    <col min="5" max="5" width="31.8833333333333" style="17" customWidth="1"/>
    <col min="6" max="16384" width="9" style="17"/>
  </cols>
  <sheetData>
    <row r="1" ht="21" customHeight="1" spans="5:5">
      <c r="E1" s="18" t="s">
        <v>295</v>
      </c>
    </row>
    <row r="2" ht="20.25" spans="1:5">
      <c r="A2" s="19" t="s">
        <v>296</v>
      </c>
      <c r="B2" s="19"/>
      <c r="C2" s="19"/>
      <c r="D2" s="19"/>
      <c r="E2" s="19"/>
    </row>
    <row r="3" ht="14.25" spans="1:5">
      <c r="A3" s="20"/>
      <c r="B3" s="20"/>
      <c r="C3" s="20"/>
      <c r="D3" s="21" t="s">
        <v>297</v>
      </c>
      <c r="E3" s="22"/>
    </row>
    <row r="4" ht="47" customHeight="1" spans="1:5">
      <c r="A4" s="23" t="s">
        <v>298</v>
      </c>
      <c r="B4" s="23"/>
      <c r="C4" s="24"/>
      <c r="D4" s="25" t="s">
        <v>268</v>
      </c>
      <c r="E4" s="25"/>
    </row>
    <row r="5" ht="13.5" spans="1:5">
      <c r="A5" s="26" t="s">
        <v>299</v>
      </c>
      <c r="B5" s="26"/>
      <c r="C5" s="27"/>
      <c r="D5" s="28" t="s">
        <v>86</v>
      </c>
      <c r="E5" s="29"/>
    </row>
    <row r="6" ht="13.5" spans="1:5">
      <c r="A6" s="30" t="s">
        <v>300</v>
      </c>
      <c r="B6" s="30"/>
      <c r="C6" s="30"/>
      <c r="D6" s="31" t="s">
        <v>301</v>
      </c>
      <c r="E6" s="32">
        <v>25.7</v>
      </c>
    </row>
    <row r="7" ht="13.5" spans="1:5">
      <c r="A7" s="30"/>
      <c r="B7" s="30"/>
      <c r="C7" s="30"/>
      <c r="D7" s="33" t="s">
        <v>302</v>
      </c>
      <c r="E7" s="34">
        <v>25.7</v>
      </c>
    </row>
    <row r="8" ht="13.5" spans="1:5">
      <c r="A8" s="30"/>
      <c r="B8" s="30"/>
      <c r="C8" s="30"/>
      <c r="D8" s="33" t="s">
        <v>303</v>
      </c>
      <c r="E8" s="35"/>
    </row>
    <row r="9" ht="13.5" spans="1:5">
      <c r="A9" s="36" t="s">
        <v>304</v>
      </c>
      <c r="B9" s="37" t="s">
        <v>305</v>
      </c>
      <c r="C9" s="37"/>
      <c r="D9" s="38"/>
      <c r="E9" s="37"/>
    </row>
    <row r="10" ht="87" customHeight="1" spans="1:5">
      <c r="A10" s="27"/>
      <c r="B10" s="39" t="s">
        <v>306</v>
      </c>
      <c r="C10" s="39"/>
      <c r="D10" s="39"/>
      <c r="E10" s="39"/>
    </row>
    <row r="11" ht="13.5" spans="1:5">
      <c r="A11" s="40" t="s">
        <v>307</v>
      </c>
      <c r="B11" s="41" t="s">
        <v>308</v>
      </c>
      <c r="C11" s="42" t="s">
        <v>309</v>
      </c>
      <c r="D11" s="43" t="s">
        <v>310</v>
      </c>
      <c r="E11" s="44" t="s">
        <v>311</v>
      </c>
    </row>
    <row r="12" ht="27" customHeight="1" spans="1:5">
      <c r="A12" s="40"/>
      <c r="B12" s="45" t="s">
        <v>312</v>
      </c>
      <c r="C12" s="45" t="s">
        <v>313</v>
      </c>
      <c r="D12" s="46" t="s">
        <v>314</v>
      </c>
      <c r="E12" s="47" t="s">
        <v>315</v>
      </c>
    </row>
    <row r="13" ht="23.25" customHeight="1" spans="1:5">
      <c r="A13" s="40"/>
      <c r="B13" s="45"/>
      <c r="C13" s="45"/>
      <c r="D13" s="46"/>
      <c r="E13" s="47"/>
    </row>
    <row r="14" ht="35.25" customHeight="1" spans="1:5">
      <c r="A14" s="40"/>
      <c r="B14" s="45"/>
      <c r="C14" s="48" t="s">
        <v>316</v>
      </c>
      <c r="D14" s="25" t="s">
        <v>317</v>
      </c>
      <c r="E14" s="25" t="s">
        <v>318</v>
      </c>
    </row>
    <row r="15" ht="39" customHeight="1" spans="1:5">
      <c r="A15" s="40"/>
      <c r="B15" s="45"/>
      <c r="C15" s="48" t="s">
        <v>319</v>
      </c>
      <c r="D15" s="25" t="s">
        <v>320</v>
      </c>
      <c r="E15" s="25" t="s">
        <v>321</v>
      </c>
    </row>
    <row r="16" ht="37.5" customHeight="1" spans="1:5">
      <c r="A16" s="40"/>
      <c r="B16" s="48" t="s">
        <v>322</v>
      </c>
      <c r="C16" s="48" t="s">
        <v>323</v>
      </c>
      <c r="D16" s="25" t="s">
        <v>324</v>
      </c>
      <c r="E16" s="25" t="s">
        <v>325</v>
      </c>
    </row>
    <row r="17" ht="27.75" customHeight="1" spans="1:5">
      <c r="A17" s="40"/>
      <c r="B17" s="48"/>
      <c r="C17" s="48" t="s">
        <v>326</v>
      </c>
      <c r="D17" s="25"/>
      <c r="E17" s="25"/>
    </row>
    <row r="18" ht="26.25" customHeight="1" spans="1:5">
      <c r="A18" s="40"/>
      <c r="B18" s="44" t="s">
        <v>327</v>
      </c>
      <c r="C18" s="48" t="s">
        <v>328</v>
      </c>
      <c r="D18" s="25"/>
      <c r="E18" s="25"/>
    </row>
    <row r="19" ht="27" customHeight="1" spans="1:5">
      <c r="A19" s="40"/>
      <c r="B19" s="48"/>
      <c r="C19" s="48" t="s">
        <v>329</v>
      </c>
      <c r="D19" s="25" t="s">
        <v>330</v>
      </c>
      <c r="E19" s="25" t="s">
        <v>318</v>
      </c>
    </row>
    <row r="20" ht="75.75" customHeight="1" spans="1:5">
      <c r="A20" s="40"/>
      <c r="B20" s="48" t="s">
        <v>331</v>
      </c>
      <c r="C20" s="48" t="s">
        <v>332</v>
      </c>
      <c r="D20" s="25" t="s">
        <v>333</v>
      </c>
      <c r="E20" s="49" t="s">
        <v>318</v>
      </c>
    </row>
    <row r="21" spans="4:5">
      <c r="D21" s="50"/>
      <c r="E21" s="50"/>
    </row>
    <row r="22" ht="14.25" spans="5:5">
      <c r="E22" s="18"/>
    </row>
    <row r="23" ht="20.25" spans="1:5">
      <c r="A23" s="19" t="s">
        <v>296</v>
      </c>
      <c r="B23" s="19"/>
      <c r="C23" s="19"/>
      <c r="D23" s="19"/>
      <c r="E23" s="19"/>
    </row>
    <row r="24" ht="14.25" spans="1:5">
      <c r="A24" s="20"/>
      <c r="B24" s="20"/>
      <c r="C24" s="20"/>
      <c r="D24" s="21" t="s">
        <v>297</v>
      </c>
      <c r="E24" s="22"/>
    </row>
    <row r="25" ht="52" customHeight="1" spans="1:5">
      <c r="A25" s="23" t="s">
        <v>298</v>
      </c>
      <c r="B25" s="23"/>
      <c r="C25" s="24"/>
      <c r="D25" s="25" t="s">
        <v>267</v>
      </c>
      <c r="E25" s="25"/>
    </row>
    <row r="26" ht="38" customHeight="1" spans="1:5">
      <c r="A26" s="26" t="s">
        <v>299</v>
      </c>
      <c r="B26" s="26"/>
      <c r="C26" s="27"/>
      <c r="D26" s="28" t="s">
        <v>86</v>
      </c>
      <c r="E26" s="29"/>
    </row>
    <row r="27" ht="13.5" spans="1:5">
      <c r="A27" s="30" t="s">
        <v>300</v>
      </c>
      <c r="B27" s="30"/>
      <c r="C27" s="30"/>
      <c r="D27" s="31" t="s">
        <v>301</v>
      </c>
      <c r="E27" s="32">
        <v>20.63</v>
      </c>
    </row>
    <row r="28" ht="13.5" spans="1:5">
      <c r="A28" s="30"/>
      <c r="B28" s="30"/>
      <c r="C28" s="30"/>
      <c r="D28" s="33" t="s">
        <v>302</v>
      </c>
      <c r="E28" s="34">
        <v>20.63</v>
      </c>
    </row>
    <row r="29" ht="46" customHeight="1" spans="1:5">
      <c r="A29" s="30"/>
      <c r="B29" s="30"/>
      <c r="C29" s="30"/>
      <c r="D29" s="33" t="s">
        <v>303</v>
      </c>
      <c r="E29" s="35"/>
    </row>
    <row r="30" ht="13.5" spans="1:5">
      <c r="A30" s="36" t="s">
        <v>304</v>
      </c>
      <c r="B30" s="37" t="s">
        <v>305</v>
      </c>
      <c r="C30" s="37"/>
      <c r="D30" s="38"/>
      <c r="E30" s="37"/>
    </row>
    <row r="31" ht="56" customHeight="1" spans="1:5">
      <c r="A31" s="27"/>
      <c r="B31" s="39" t="s">
        <v>334</v>
      </c>
      <c r="C31" s="39"/>
      <c r="D31" s="39"/>
      <c r="E31" s="39"/>
    </row>
    <row r="32" ht="42" customHeight="1" spans="1:5">
      <c r="A32" s="40" t="s">
        <v>307</v>
      </c>
      <c r="B32" s="41" t="s">
        <v>308</v>
      </c>
      <c r="C32" s="42" t="s">
        <v>309</v>
      </c>
      <c r="D32" s="43" t="s">
        <v>310</v>
      </c>
      <c r="E32" s="44" t="s">
        <v>311</v>
      </c>
    </row>
    <row r="33" ht="13.5" spans="1:5">
      <c r="A33" s="40"/>
      <c r="B33" s="45" t="s">
        <v>312</v>
      </c>
      <c r="C33" s="45" t="s">
        <v>313</v>
      </c>
      <c r="D33" s="46" t="s">
        <v>335</v>
      </c>
      <c r="E33" s="47" t="s">
        <v>336</v>
      </c>
    </row>
    <row r="34" ht="13.5" spans="1:5">
      <c r="A34" s="40"/>
      <c r="B34" s="45"/>
      <c r="C34" s="45"/>
      <c r="D34" s="46"/>
      <c r="E34" s="47"/>
    </row>
    <row r="35" ht="27" spans="1:5">
      <c r="A35" s="40"/>
      <c r="B35" s="45"/>
      <c r="C35" s="48" t="s">
        <v>316</v>
      </c>
      <c r="D35" s="25" t="s">
        <v>337</v>
      </c>
      <c r="E35" s="25" t="s">
        <v>318</v>
      </c>
    </row>
    <row r="36" ht="29" customHeight="1" spans="1:5">
      <c r="A36" s="40"/>
      <c r="B36" s="45"/>
      <c r="C36" s="48" t="s">
        <v>319</v>
      </c>
      <c r="D36" s="25" t="s">
        <v>320</v>
      </c>
      <c r="E36" s="25" t="s">
        <v>321</v>
      </c>
    </row>
    <row r="37" ht="13.5" spans="1:5">
      <c r="A37" s="40"/>
      <c r="B37" s="48" t="s">
        <v>322</v>
      </c>
      <c r="C37" s="48" t="s">
        <v>323</v>
      </c>
      <c r="D37" s="25" t="s">
        <v>324</v>
      </c>
      <c r="E37" s="25" t="s">
        <v>338</v>
      </c>
    </row>
    <row r="38" ht="13.5" spans="1:5">
      <c r="A38" s="40"/>
      <c r="B38" s="48"/>
      <c r="C38" s="48" t="s">
        <v>326</v>
      </c>
      <c r="D38" s="25"/>
      <c r="E38" s="25"/>
    </row>
    <row r="39" ht="13.5" spans="1:5">
      <c r="A39" s="40"/>
      <c r="B39" s="44" t="s">
        <v>327</v>
      </c>
      <c r="C39" s="48" t="s">
        <v>328</v>
      </c>
      <c r="D39" s="25"/>
      <c r="E39" s="25"/>
    </row>
    <row r="40" ht="13.5" spans="1:5">
      <c r="A40" s="40"/>
      <c r="B40" s="48"/>
      <c r="C40" s="48" t="s">
        <v>329</v>
      </c>
      <c r="D40" s="25" t="s">
        <v>330</v>
      </c>
      <c r="E40" s="25" t="s">
        <v>318</v>
      </c>
    </row>
    <row r="41" ht="27" spans="1:5">
      <c r="A41" s="40"/>
      <c r="B41" s="48" t="s">
        <v>331</v>
      </c>
      <c r="C41" s="48" t="s">
        <v>332</v>
      </c>
      <c r="D41" s="25" t="s">
        <v>339</v>
      </c>
      <c r="E41" s="49" t="s">
        <v>318</v>
      </c>
    </row>
    <row r="43" ht="14.25" spans="5:5">
      <c r="E43" s="18"/>
    </row>
    <row r="44" ht="20.25" spans="1:5">
      <c r="A44" s="19" t="s">
        <v>296</v>
      </c>
      <c r="B44" s="19"/>
      <c r="C44" s="19"/>
      <c r="D44" s="19"/>
      <c r="E44" s="19"/>
    </row>
    <row r="45" ht="14.25" spans="1:5">
      <c r="A45" s="20"/>
      <c r="B45" s="20"/>
      <c r="C45" s="20"/>
      <c r="D45" s="21" t="s">
        <v>297</v>
      </c>
      <c r="E45" s="22"/>
    </row>
    <row r="46" ht="48" customHeight="1" spans="1:5">
      <c r="A46" s="23" t="s">
        <v>298</v>
      </c>
      <c r="B46" s="23"/>
      <c r="C46" s="24"/>
      <c r="D46" s="51" t="s">
        <v>269</v>
      </c>
      <c r="E46" s="51"/>
    </row>
    <row r="47" ht="28" customHeight="1" spans="1:5">
      <c r="A47" s="26" t="s">
        <v>299</v>
      </c>
      <c r="B47" s="26"/>
      <c r="C47" s="27"/>
      <c r="D47" s="28" t="s">
        <v>86</v>
      </c>
      <c r="E47" s="29"/>
    </row>
    <row r="48" ht="13.5" spans="1:5">
      <c r="A48" s="30" t="s">
        <v>300</v>
      </c>
      <c r="B48" s="30"/>
      <c r="C48" s="30"/>
      <c r="D48" s="31" t="s">
        <v>301</v>
      </c>
      <c r="E48" s="32">
        <v>3.04</v>
      </c>
    </row>
    <row r="49" ht="13.5" spans="1:5">
      <c r="A49" s="30"/>
      <c r="B49" s="30"/>
      <c r="C49" s="30"/>
      <c r="D49" s="33" t="s">
        <v>302</v>
      </c>
      <c r="E49" s="34">
        <v>3.04</v>
      </c>
    </row>
    <row r="50" ht="13.5" spans="1:5">
      <c r="A50" s="30"/>
      <c r="B50" s="30"/>
      <c r="C50" s="30"/>
      <c r="D50" s="33" t="s">
        <v>303</v>
      </c>
      <c r="E50" s="35"/>
    </row>
    <row r="51" ht="18" customHeight="1" spans="1:5">
      <c r="A51" s="36" t="s">
        <v>304</v>
      </c>
      <c r="B51" s="37" t="s">
        <v>305</v>
      </c>
      <c r="C51" s="37"/>
      <c r="D51" s="38"/>
      <c r="E51" s="37"/>
    </row>
    <row r="52" ht="61" customHeight="1" spans="1:5">
      <c r="A52" s="27"/>
      <c r="B52" s="39" t="s">
        <v>340</v>
      </c>
      <c r="C52" s="39"/>
      <c r="D52" s="39"/>
      <c r="E52" s="39"/>
    </row>
    <row r="53" ht="13.5" spans="1:5">
      <c r="A53" s="40" t="s">
        <v>307</v>
      </c>
      <c r="B53" s="41" t="s">
        <v>308</v>
      </c>
      <c r="C53" s="42" t="s">
        <v>309</v>
      </c>
      <c r="D53" s="43" t="s">
        <v>310</v>
      </c>
      <c r="E53" s="44" t="s">
        <v>311</v>
      </c>
    </row>
    <row r="54" ht="27" spans="1:5">
      <c r="A54" s="40"/>
      <c r="B54" s="45" t="s">
        <v>312</v>
      </c>
      <c r="C54" s="45" t="s">
        <v>313</v>
      </c>
      <c r="D54" s="46" t="s">
        <v>341</v>
      </c>
      <c r="E54" s="47" t="s">
        <v>342</v>
      </c>
    </row>
    <row r="55" ht="13.5" spans="1:5">
      <c r="A55" s="40"/>
      <c r="B55" s="45"/>
      <c r="C55" s="45"/>
      <c r="D55" s="46"/>
      <c r="E55" s="47"/>
    </row>
    <row r="56" ht="27" spans="1:5">
      <c r="A56" s="40"/>
      <c r="B56" s="45"/>
      <c r="C56" s="48" t="s">
        <v>316</v>
      </c>
      <c r="D56" s="25" t="s">
        <v>343</v>
      </c>
      <c r="E56" s="25" t="s">
        <v>318</v>
      </c>
    </row>
    <row r="57" ht="49" customHeight="1" spans="1:5">
      <c r="A57" s="40"/>
      <c r="B57" s="45"/>
      <c r="C57" s="48" t="s">
        <v>319</v>
      </c>
      <c r="D57" s="25" t="s">
        <v>320</v>
      </c>
      <c r="E57" s="25" t="s">
        <v>321</v>
      </c>
    </row>
    <row r="58" ht="25" customHeight="1" spans="1:5">
      <c r="A58" s="40"/>
      <c r="B58" s="48" t="s">
        <v>322</v>
      </c>
      <c r="C58" s="48" t="s">
        <v>323</v>
      </c>
      <c r="D58" s="25" t="s">
        <v>324</v>
      </c>
      <c r="E58" s="25" t="s">
        <v>344</v>
      </c>
    </row>
    <row r="59" ht="31" customHeight="1" spans="1:5">
      <c r="A59" s="40"/>
      <c r="B59" s="48"/>
      <c r="C59" s="48" t="s">
        <v>326</v>
      </c>
      <c r="D59" s="25"/>
      <c r="E59" s="25"/>
    </row>
    <row r="60" ht="24" customHeight="1" spans="1:5">
      <c r="A60" s="40"/>
      <c r="B60" s="44" t="s">
        <v>327</v>
      </c>
      <c r="C60" s="48" t="s">
        <v>328</v>
      </c>
      <c r="D60" s="25"/>
      <c r="E60" s="25"/>
    </row>
    <row r="61" ht="48" customHeight="1" spans="1:5">
      <c r="A61" s="40"/>
      <c r="B61" s="48"/>
      <c r="C61" s="48" t="s">
        <v>329</v>
      </c>
      <c r="D61" s="25" t="s">
        <v>330</v>
      </c>
      <c r="E61" s="25" t="s">
        <v>318</v>
      </c>
    </row>
    <row r="62" ht="38" customHeight="1" spans="1:5">
      <c r="A62" s="40"/>
      <c r="B62" s="48" t="s">
        <v>331</v>
      </c>
      <c r="C62" s="48" t="s">
        <v>332</v>
      </c>
      <c r="D62" s="25" t="s">
        <v>345</v>
      </c>
      <c r="E62" s="49" t="s">
        <v>318</v>
      </c>
    </row>
    <row r="64" ht="14.25" spans="5:5">
      <c r="E64" s="18"/>
    </row>
    <row r="65" ht="21" customHeight="1" spans="5:5">
      <c r="E65" s="18" t="s">
        <v>295</v>
      </c>
    </row>
    <row r="66" ht="20.25" spans="1:5">
      <c r="A66" s="19" t="s">
        <v>296</v>
      </c>
      <c r="B66" s="19"/>
      <c r="C66" s="19"/>
      <c r="D66" s="19"/>
      <c r="E66" s="19"/>
    </row>
    <row r="67" ht="14.25" spans="1:5">
      <c r="A67" s="20"/>
      <c r="B67" s="20"/>
      <c r="C67" s="20"/>
      <c r="D67" s="21" t="s">
        <v>297</v>
      </c>
      <c r="E67" s="22"/>
    </row>
    <row r="68" ht="47" customHeight="1" spans="1:5">
      <c r="A68" s="23" t="s">
        <v>298</v>
      </c>
      <c r="B68" s="23"/>
      <c r="C68" s="24"/>
      <c r="D68" s="25" t="s">
        <v>263</v>
      </c>
      <c r="E68" s="25"/>
    </row>
    <row r="69" ht="13.5" spans="1:5">
      <c r="A69" s="26" t="s">
        <v>299</v>
      </c>
      <c r="B69" s="26"/>
      <c r="C69" s="27"/>
      <c r="D69" s="28" t="s">
        <v>86</v>
      </c>
      <c r="E69" s="29"/>
    </row>
    <row r="70" ht="13.5" spans="1:5">
      <c r="A70" s="30" t="s">
        <v>300</v>
      </c>
      <c r="B70" s="30"/>
      <c r="C70" s="30"/>
      <c r="D70" s="31" t="s">
        <v>301</v>
      </c>
      <c r="E70" s="52">
        <v>0.59</v>
      </c>
    </row>
    <row r="71" ht="13.5" spans="1:5">
      <c r="A71" s="30"/>
      <c r="B71" s="30"/>
      <c r="C71" s="30"/>
      <c r="D71" s="33" t="s">
        <v>302</v>
      </c>
      <c r="E71" s="32">
        <v>0.59</v>
      </c>
    </row>
    <row r="72" ht="13.5" spans="1:5">
      <c r="A72" s="30"/>
      <c r="B72" s="30"/>
      <c r="C72" s="30"/>
      <c r="D72" s="33" t="s">
        <v>303</v>
      </c>
      <c r="E72" s="35"/>
    </row>
    <row r="73" ht="13.5" spans="1:5">
      <c r="A73" s="36" t="s">
        <v>304</v>
      </c>
      <c r="B73" s="37" t="s">
        <v>305</v>
      </c>
      <c r="C73" s="37"/>
      <c r="D73" s="38"/>
      <c r="E73" s="37"/>
    </row>
    <row r="74" ht="87" customHeight="1" spans="1:5">
      <c r="A74" s="27"/>
      <c r="B74" s="39" t="s">
        <v>346</v>
      </c>
      <c r="C74" s="39"/>
      <c r="D74" s="39"/>
      <c r="E74" s="39"/>
    </row>
    <row r="75" ht="13.5" spans="1:5">
      <c r="A75" s="40" t="s">
        <v>307</v>
      </c>
      <c r="B75" s="41" t="s">
        <v>308</v>
      </c>
      <c r="C75" s="42" t="s">
        <v>309</v>
      </c>
      <c r="D75" s="43" t="s">
        <v>310</v>
      </c>
      <c r="E75" s="44" t="s">
        <v>311</v>
      </c>
    </row>
    <row r="76" ht="27" customHeight="1" spans="1:5">
      <c r="A76" s="40"/>
      <c r="B76" s="45" t="s">
        <v>312</v>
      </c>
      <c r="C76" s="45" t="s">
        <v>313</v>
      </c>
      <c r="D76" s="46" t="s">
        <v>347</v>
      </c>
      <c r="E76" s="47" t="s">
        <v>348</v>
      </c>
    </row>
    <row r="77" ht="23.25" customHeight="1" spans="1:5">
      <c r="A77" s="40"/>
      <c r="B77" s="45"/>
      <c r="C77" s="45"/>
      <c r="D77" s="46"/>
      <c r="E77" s="47"/>
    </row>
    <row r="78" ht="35.25" customHeight="1" spans="1:5">
      <c r="A78" s="40"/>
      <c r="B78" s="45"/>
      <c r="C78" s="48" t="s">
        <v>316</v>
      </c>
      <c r="D78" s="25" t="s">
        <v>349</v>
      </c>
      <c r="E78" s="25" t="s">
        <v>318</v>
      </c>
    </row>
    <row r="79" ht="39" customHeight="1" spans="1:5">
      <c r="A79" s="40"/>
      <c r="B79" s="45"/>
      <c r="C79" s="48" t="s">
        <v>319</v>
      </c>
      <c r="D79" s="25" t="s">
        <v>320</v>
      </c>
      <c r="E79" s="25" t="s">
        <v>321</v>
      </c>
    </row>
    <row r="80" ht="37.5" customHeight="1" spans="1:5">
      <c r="A80" s="40"/>
      <c r="B80" s="48" t="s">
        <v>322</v>
      </c>
      <c r="C80" s="48" t="s">
        <v>323</v>
      </c>
      <c r="D80" s="25" t="s">
        <v>324</v>
      </c>
      <c r="E80" s="25" t="s">
        <v>350</v>
      </c>
    </row>
    <row r="81" ht="27.75" customHeight="1" spans="1:5">
      <c r="A81" s="40"/>
      <c r="B81" s="48"/>
      <c r="C81" s="48" t="s">
        <v>326</v>
      </c>
      <c r="D81" s="25"/>
      <c r="E81" s="25"/>
    </row>
    <row r="82" ht="26.25" customHeight="1" spans="1:5">
      <c r="A82" s="40"/>
      <c r="B82" s="44" t="s">
        <v>327</v>
      </c>
      <c r="C82" s="48" t="s">
        <v>328</v>
      </c>
      <c r="D82" s="25"/>
      <c r="E82" s="25"/>
    </row>
    <row r="83" ht="27" customHeight="1" spans="1:5">
      <c r="A83" s="40"/>
      <c r="B83" s="48"/>
      <c r="C83" s="48" t="s">
        <v>329</v>
      </c>
      <c r="D83" s="25" t="s">
        <v>351</v>
      </c>
      <c r="E83" s="25" t="s">
        <v>318</v>
      </c>
    </row>
    <row r="84" ht="75.75" customHeight="1" spans="1:5">
      <c r="A84" s="40"/>
      <c r="B84" s="48" t="s">
        <v>331</v>
      </c>
      <c r="C84" s="48" t="s">
        <v>332</v>
      </c>
      <c r="D84" s="25" t="s">
        <v>352</v>
      </c>
      <c r="E84" s="49" t="s">
        <v>318</v>
      </c>
    </row>
    <row r="85" spans="4:5">
      <c r="D85" s="50"/>
      <c r="E85" s="50"/>
    </row>
    <row r="86" ht="21" customHeight="1" spans="5:5">
      <c r="E86" s="18" t="s">
        <v>295</v>
      </c>
    </row>
    <row r="87" ht="20.25" spans="1:5">
      <c r="A87" s="19" t="s">
        <v>296</v>
      </c>
      <c r="B87" s="19"/>
      <c r="C87" s="19"/>
      <c r="D87" s="19"/>
      <c r="E87" s="19"/>
    </row>
    <row r="88" ht="14.25" spans="1:5">
      <c r="A88" s="20"/>
      <c r="B88" s="20"/>
      <c r="C88" s="20"/>
      <c r="D88" s="21" t="s">
        <v>297</v>
      </c>
      <c r="E88" s="22"/>
    </row>
    <row r="89" ht="47" customHeight="1" spans="1:5">
      <c r="A89" s="23" t="s">
        <v>298</v>
      </c>
      <c r="B89" s="23"/>
      <c r="C89" s="24"/>
      <c r="D89" s="25" t="s">
        <v>259</v>
      </c>
      <c r="E89" s="25"/>
    </row>
    <row r="90" ht="13.5" spans="1:5">
      <c r="A90" s="26" t="s">
        <v>299</v>
      </c>
      <c r="B90" s="26"/>
      <c r="C90" s="27"/>
      <c r="D90" s="28" t="s">
        <v>86</v>
      </c>
      <c r="E90" s="29"/>
    </row>
    <row r="91" ht="13.5" spans="1:5">
      <c r="A91" s="30" t="s">
        <v>300</v>
      </c>
      <c r="B91" s="30"/>
      <c r="C91" s="30"/>
      <c r="D91" s="31" t="s">
        <v>301</v>
      </c>
      <c r="E91" s="32">
        <v>3.32</v>
      </c>
    </row>
    <row r="92" ht="13.5" spans="1:5">
      <c r="A92" s="30"/>
      <c r="B92" s="30"/>
      <c r="C92" s="30"/>
      <c r="D92" s="33" t="s">
        <v>302</v>
      </c>
      <c r="E92" s="34">
        <v>3.32</v>
      </c>
    </row>
    <row r="93" ht="13.5" spans="1:5">
      <c r="A93" s="30"/>
      <c r="B93" s="30"/>
      <c r="C93" s="30"/>
      <c r="D93" s="33" t="s">
        <v>303</v>
      </c>
      <c r="E93" s="35"/>
    </row>
    <row r="94" ht="13.5" spans="1:5">
      <c r="A94" s="36" t="s">
        <v>304</v>
      </c>
      <c r="B94" s="37" t="s">
        <v>305</v>
      </c>
      <c r="C94" s="37"/>
      <c r="D94" s="38"/>
      <c r="E94" s="37"/>
    </row>
    <row r="95" ht="87" customHeight="1" spans="1:5">
      <c r="A95" s="27"/>
      <c r="B95" s="39" t="s">
        <v>353</v>
      </c>
      <c r="C95" s="39"/>
      <c r="D95" s="39"/>
      <c r="E95" s="39"/>
    </row>
    <row r="96" ht="13.5" spans="1:5">
      <c r="A96" s="40" t="s">
        <v>307</v>
      </c>
      <c r="B96" s="41" t="s">
        <v>308</v>
      </c>
      <c r="C96" s="42" t="s">
        <v>309</v>
      </c>
      <c r="D96" s="43" t="s">
        <v>310</v>
      </c>
      <c r="E96" s="44" t="s">
        <v>311</v>
      </c>
    </row>
    <row r="97" ht="27" customHeight="1" spans="1:5">
      <c r="A97" s="40"/>
      <c r="B97" s="45" t="s">
        <v>312</v>
      </c>
      <c r="C97" s="45" t="s">
        <v>313</v>
      </c>
      <c r="D97" s="46" t="s">
        <v>354</v>
      </c>
      <c r="E97" s="47" t="s">
        <v>355</v>
      </c>
    </row>
    <row r="98" ht="23.25" customHeight="1" spans="1:5">
      <c r="A98" s="40"/>
      <c r="B98" s="45"/>
      <c r="C98" s="45"/>
      <c r="D98" s="46"/>
      <c r="E98" s="47"/>
    </row>
    <row r="99" ht="35.25" customHeight="1" spans="1:5">
      <c r="A99" s="40"/>
      <c r="B99" s="45"/>
      <c r="C99" s="48" t="s">
        <v>316</v>
      </c>
      <c r="D99" s="46" t="s">
        <v>356</v>
      </c>
      <c r="E99" s="25" t="s">
        <v>318</v>
      </c>
    </row>
    <row r="100" ht="39" customHeight="1" spans="1:5">
      <c r="A100" s="40"/>
      <c r="B100" s="45"/>
      <c r="C100" s="48" t="s">
        <v>319</v>
      </c>
      <c r="D100" s="25" t="s">
        <v>320</v>
      </c>
      <c r="E100" s="25" t="s">
        <v>321</v>
      </c>
    </row>
    <row r="101" ht="37.5" customHeight="1" spans="1:5">
      <c r="A101" s="40"/>
      <c r="B101" s="48" t="s">
        <v>322</v>
      </c>
      <c r="C101" s="48" t="s">
        <v>323</v>
      </c>
      <c r="D101" s="25" t="s">
        <v>324</v>
      </c>
      <c r="E101" s="25" t="s">
        <v>357</v>
      </c>
    </row>
    <row r="102" ht="27.75" customHeight="1" spans="1:5">
      <c r="A102" s="40"/>
      <c r="B102" s="48"/>
      <c r="C102" s="48" t="s">
        <v>326</v>
      </c>
      <c r="D102" s="25"/>
      <c r="E102" s="25"/>
    </row>
    <row r="103" ht="26.25" customHeight="1" spans="1:5">
      <c r="A103" s="40"/>
      <c r="B103" s="44" t="s">
        <v>327</v>
      </c>
      <c r="C103" s="48" t="s">
        <v>328</v>
      </c>
      <c r="D103" s="25"/>
      <c r="E103" s="25"/>
    </row>
    <row r="104" ht="27" customHeight="1" spans="1:5">
      <c r="A104" s="40"/>
      <c r="B104" s="48"/>
      <c r="C104" s="48" t="s">
        <v>329</v>
      </c>
      <c r="D104" s="25" t="s">
        <v>330</v>
      </c>
      <c r="E104" s="25" t="s">
        <v>318</v>
      </c>
    </row>
    <row r="105" ht="75.75" customHeight="1" spans="1:5">
      <c r="A105" s="40"/>
      <c r="B105" s="48" t="s">
        <v>331</v>
      </c>
      <c r="C105" s="48" t="s">
        <v>332</v>
      </c>
      <c r="D105" s="25" t="s">
        <v>358</v>
      </c>
      <c r="E105" s="49" t="s">
        <v>318</v>
      </c>
    </row>
    <row r="106" ht="21" customHeight="1" spans="5:5">
      <c r="E106" s="18" t="s">
        <v>295</v>
      </c>
    </row>
    <row r="107" ht="20.25" spans="1:5">
      <c r="A107" s="19" t="s">
        <v>296</v>
      </c>
      <c r="B107" s="19"/>
      <c r="C107" s="19"/>
      <c r="D107" s="19"/>
      <c r="E107" s="19"/>
    </row>
    <row r="108" ht="14.25" spans="1:5">
      <c r="A108" s="20"/>
      <c r="B108" s="20"/>
      <c r="C108" s="20"/>
      <c r="D108" s="21" t="s">
        <v>297</v>
      </c>
      <c r="E108" s="22"/>
    </row>
    <row r="109" ht="47" customHeight="1" spans="1:5">
      <c r="A109" s="23" t="s">
        <v>298</v>
      </c>
      <c r="B109" s="23"/>
      <c r="C109" s="24"/>
      <c r="D109" s="25" t="s">
        <v>260</v>
      </c>
      <c r="E109" s="25"/>
    </row>
    <row r="110" ht="13.5" spans="1:5">
      <c r="A110" s="26" t="s">
        <v>299</v>
      </c>
      <c r="B110" s="26"/>
      <c r="C110" s="27"/>
      <c r="D110" s="28" t="s">
        <v>86</v>
      </c>
      <c r="E110" s="29"/>
    </row>
    <row r="111" ht="13.5" spans="1:5">
      <c r="A111" s="30" t="s">
        <v>300</v>
      </c>
      <c r="B111" s="30"/>
      <c r="C111" s="30"/>
      <c r="D111" s="31" t="s">
        <v>301</v>
      </c>
      <c r="E111" s="32">
        <v>1.22</v>
      </c>
    </row>
    <row r="112" ht="13.5" spans="1:5">
      <c r="A112" s="30"/>
      <c r="B112" s="30"/>
      <c r="C112" s="30"/>
      <c r="D112" s="33" t="s">
        <v>302</v>
      </c>
      <c r="E112" s="34">
        <v>1.22</v>
      </c>
    </row>
    <row r="113" ht="13.5" spans="1:5">
      <c r="A113" s="30"/>
      <c r="B113" s="30"/>
      <c r="C113" s="30"/>
      <c r="D113" s="33" t="s">
        <v>303</v>
      </c>
      <c r="E113" s="35"/>
    </row>
    <row r="114" ht="13.5" spans="1:5">
      <c r="A114" s="36" t="s">
        <v>304</v>
      </c>
      <c r="B114" s="37" t="s">
        <v>305</v>
      </c>
      <c r="C114" s="37"/>
      <c r="D114" s="38"/>
      <c r="E114" s="37"/>
    </row>
    <row r="115" ht="87" customHeight="1" spans="1:5">
      <c r="A115" s="27"/>
      <c r="B115" s="39" t="s">
        <v>359</v>
      </c>
      <c r="C115" s="39"/>
      <c r="D115" s="39"/>
      <c r="E115" s="39"/>
    </row>
    <row r="116" ht="13.5" spans="1:5">
      <c r="A116" s="40" t="s">
        <v>307</v>
      </c>
      <c r="B116" s="41" t="s">
        <v>308</v>
      </c>
      <c r="C116" s="42" t="s">
        <v>309</v>
      </c>
      <c r="D116" s="43" t="s">
        <v>310</v>
      </c>
      <c r="E116" s="44" t="s">
        <v>311</v>
      </c>
    </row>
    <row r="117" ht="27" customHeight="1" spans="1:5">
      <c r="A117" s="40"/>
      <c r="B117" s="45" t="s">
        <v>312</v>
      </c>
      <c r="C117" s="45" t="s">
        <v>313</v>
      </c>
      <c r="D117" s="46" t="s">
        <v>360</v>
      </c>
      <c r="E117" s="47" t="s">
        <v>361</v>
      </c>
    </row>
    <row r="118" ht="23.25" customHeight="1" spans="1:5">
      <c r="A118" s="40"/>
      <c r="B118" s="45"/>
      <c r="C118" s="45"/>
      <c r="D118" s="46"/>
      <c r="E118" s="47"/>
    </row>
    <row r="119" ht="35.25" customHeight="1" spans="1:5">
      <c r="A119" s="40"/>
      <c r="B119" s="45"/>
      <c r="C119" s="48" t="s">
        <v>316</v>
      </c>
      <c r="D119" s="46" t="s">
        <v>362</v>
      </c>
      <c r="E119" s="25" t="s">
        <v>318</v>
      </c>
    </row>
    <row r="120" ht="39" customHeight="1" spans="1:5">
      <c r="A120" s="40"/>
      <c r="B120" s="45"/>
      <c r="C120" s="48" t="s">
        <v>319</v>
      </c>
      <c r="D120" s="25" t="s">
        <v>320</v>
      </c>
      <c r="E120" s="25" t="s">
        <v>321</v>
      </c>
    </row>
    <row r="121" ht="37.5" customHeight="1" spans="1:5">
      <c r="A121" s="40"/>
      <c r="B121" s="48" t="s">
        <v>322</v>
      </c>
      <c r="C121" s="48" t="s">
        <v>323</v>
      </c>
      <c r="D121" s="25" t="s">
        <v>324</v>
      </c>
      <c r="E121" s="25" t="s">
        <v>363</v>
      </c>
    </row>
    <row r="122" ht="27.75" customHeight="1" spans="1:5">
      <c r="A122" s="40"/>
      <c r="B122" s="48"/>
      <c r="C122" s="48" t="s">
        <v>326</v>
      </c>
      <c r="D122" s="25"/>
      <c r="E122" s="25"/>
    </row>
    <row r="123" ht="26.25" customHeight="1" spans="1:5">
      <c r="A123" s="40"/>
      <c r="B123" s="44" t="s">
        <v>327</v>
      </c>
      <c r="C123" s="48" t="s">
        <v>328</v>
      </c>
      <c r="D123" s="25"/>
      <c r="E123" s="25"/>
    </row>
    <row r="124" ht="27" customHeight="1" spans="1:5">
      <c r="A124" s="40"/>
      <c r="B124" s="48"/>
      <c r="C124" s="48" t="s">
        <v>329</v>
      </c>
      <c r="D124" s="25" t="s">
        <v>330</v>
      </c>
      <c r="E124" s="25" t="s">
        <v>318</v>
      </c>
    </row>
    <row r="125" ht="75.75" customHeight="1" spans="1:5">
      <c r="A125" s="40"/>
      <c r="B125" s="48" t="s">
        <v>331</v>
      </c>
      <c r="C125" s="48" t="s">
        <v>332</v>
      </c>
      <c r="D125" s="25" t="s">
        <v>345</v>
      </c>
      <c r="E125" s="49" t="s">
        <v>318</v>
      </c>
    </row>
    <row r="126" spans="4:5">
      <c r="D126" s="50"/>
      <c r="E126" s="50"/>
    </row>
    <row r="127" ht="21" customHeight="1" spans="5:5">
      <c r="E127" s="18" t="s">
        <v>295</v>
      </c>
    </row>
    <row r="128" ht="20.25" spans="1:5">
      <c r="A128" s="19" t="s">
        <v>296</v>
      </c>
      <c r="B128" s="19"/>
      <c r="C128" s="19"/>
      <c r="D128" s="19"/>
      <c r="E128" s="19"/>
    </row>
    <row r="129" ht="14.25" spans="1:5">
      <c r="A129" s="20"/>
      <c r="B129" s="20"/>
      <c r="C129" s="20"/>
      <c r="D129" s="21" t="s">
        <v>297</v>
      </c>
      <c r="E129" s="22"/>
    </row>
    <row r="130" ht="47" customHeight="1" spans="1:5">
      <c r="A130" s="23" t="s">
        <v>298</v>
      </c>
      <c r="B130" s="23"/>
      <c r="C130" s="24"/>
      <c r="D130" s="25" t="s">
        <v>266</v>
      </c>
      <c r="E130" s="25"/>
    </row>
    <row r="131" ht="13.5" spans="1:5">
      <c r="A131" s="26" t="s">
        <v>299</v>
      </c>
      <c r="B131" s="26"/>
      <c r="C131" s="27"/>
      <c r="D131" s="28" t="s">
        <v>86</v>
      </c>
      <c r="E131" s="29"/>
    </row>
    <row r="132" ht="13.5" spans="1:5">
      <c r="A132" s="30" t="s">
        <v>300</v>
      </c>
      <c r="B132" s="30"/>
      <c r="C132" s="30"/>
      <c r="D132" s="31" t="s">
        <v>301</v>
      </c>
      <c r="E132" s="32">
        <v>1.3</v>
      </c>
    </row>
    <row r="133" ht="13.5" spans="1:5">
      <c r="A133" s="30"/>
      <c r="B133" s="30"/>
      <c r="C133" s="30"/>
      <c r="D133" s="33" t="s">
        <v>302</v>
      </c>
      <c r="E133" s="34">
        <v>1.3</v>
      </c>
    </row>
    <row r="134" ht="13.5" spans="1:5">
      <c r="A134" s="30"/>
      <c r="B134" s="30"/>
      <c r="C134" s="30"/>
      <c r="D134" s="33" t="s">
        <v>303</v>
      </c>
      <c r="E134" s="35"/>
    </row>
    <row r="135" ht="13.5" spans="1:5">
      <c r="A135" s="36" t="s">
        <v>304</v>
      </c>
      <c r="B135" s="37" t="s">
        <v>305</v>
      </c>
      <c r="C135" s="37"/>
      <c r="D135" s="38"/>
      <c r="E135" s="37"/>
    </row>
    <row r="136" ht="87" customHeight="1" spans="1:5">
      <c r="A136" s="27"/>
      <c r="B136" s="39" t="s">
        <v>364</v>
      </c>
      <c r="C136" s="39"/>
      <c r="D136" s="39"/>
      <c r="E136" s="39"/>
    </row>
    <row r="137" ht="13.5" spans="1:5">
      <c r="A137" s="40" t="s">
        <v>307</v>
      </c>
      <c r="B137" s="41" t="s">
        <v>308</v>
      </c>
      <c r="C137" s="42" t="s">
        <v>309</v>
      </c>
      <c r="D137" s="43" t="s">
        <v>310</v>
      </c>
      <c r="E137" s="44" t="s">
        <v>311</v>
      </c>
    </row>
    <row r="138" ht="27" customHeight="1" spans="1:5">
      <c r="A138" s="40"/>
      <c r="B138" s="45" t="s">
        <v>312</v>
      </c>
      <c r="C138" s="45" t="s">
        <v>313</v>
      </c>
      <c r="D138" s="46" t="s">
        <v>365</v>
      </c>
      <c r="E138" s="47" t="s">
        <v>366</v>
      </c>
    </row>
    <row r="139" ht="23.25" customHeight="1" spans="1:5">
      <c r="A139" s="40"/>
      <c r="B139" s="45"/>
      <c r="C139" s="45"/>
      <c r="D139" s="46"/>
      <c r="E139" s="47"/>
    </row>
    <row r="140" ht="35.25" customHeight="1" spans="1:5">
      <c r="A140" s="40"/>
      <c r="B140" s="45"/>
      <c r="C140" s="48" t="s">
        <v>316</v>
      </c>
      <c r="D140" s="46" t="s">
        <v>367</v>
      </c>
      <c r="E140" s="25" t="s">
        <v>318</v>
      </c>
    </row>
    <row r="141" ht="39" customHeight="1" spans="1:5">
      <c r="A141" s="40"/>
      <c r="B141" s="45"/>
      <c r="C141" s="48" t="s">
        <v>319</v>
      </c>
      <c r="D141" s="25" t="s">
        <v>320</v>
      </c>
      <c r="E141" s="25" t="s">
        <v>321</v>
      </c>
    </row>
    <row r="142" ht="37.5" customHeight="1" spans="1:5">
      <c r="A142" s="40"/>
      <c r="B142" s="48" t="s">
        <v>322</v>
      </c>
      <c r="C142" s="48" t="s">
        <v>323</v>
      </c>
      <c r="D142" s="25" t="s">
        <v>324</v>
      </c>
      <c r="E142" s="25" t="s">
        <v>368</v>
      </c>
    </row>
    <row r="143" ht="27.75" customHeight="1" spans="1:5">
      <c r="A143" s="40"/>
      <c r="B143" s="48"/>
      <c r="C143" s="48" t="s">
        <v>326</v>
      </c>
      <c r="D143" s="25"/>
      <c r="E143" s="25"/>
    </row>
    <row r="144" ht="26.25" customHeight="1" spans="1:5">
      <c r="A144" s="40"/>
      <c r="B144" s="44" t="s">
        <v>327</v>
      </c>
      <c r="C144" s="48" t="s">
        <v>328</v>
      </c>
      <c r="D144" s="25"/>
      <c r="E144" s="25"/>
    </row>
    <row r="145" ht="27" customHeight="1" spans="1:5">
      <c r="A145" s="40"/>
      <c r="B145" s="48"/>
      <c r="C145" s="48" t="s">
        <v>329</v>
      </c>
      <c r="D145" s="25" t="s">
        <v>330</v>
      </c>
      <c r="E145" s="25" t="s">
        <v>318</v>
      </c>
    </row>
    <row r="146" ht="75.75" customHeight="1" spans="1:5">
      <c r="A146" s="40"/>
      <c r="B146" s="48" t="s">
        <v>331</v>
      </c>
      <c r="C146" s="48" t="s">
        <v>332</v>
      </c>
      <c r="D146" s="25" t="s">
        <v>369</v>
      </c>
      <c r="E146" s="49" t="s">
        <v>318</v>
      </c>
    </row>
    <row r="147" ht="21" customHeight="1" spans="5:5">
      <c r="E147" s="18" t="s">
        <v>295</v>
      </c>
    </row>
    <row r="148" ht="20.25" spans="1:5">
      <c r="A148" s="19" t="s">
        <v>296</v>
      </c>
      <c r="B148" s="19"/>
      <c r="C148" s="19"/>
      <c r="D148" s="19"/>
      <c r="E148" s="19"/>
    </row>
    <row r="149" ht="14.25" spans="1:5">
      <c r="A149" s="20"/>
      <c r="B149" s="20"/>
      <c r="C149" s="20"/>
      <c r="D149" s="21" t="s">
        <v>297</v>
      </c>
      <c r="E149" s="22"/>
    </row>
    <row r="150" ht="47" customHeight="1" spans="1:5">
      <c r="A150" s="23" t="s">
        <v>298</v>
      </c>
      <c r="B150" s="23"/>
      <c r="C150" s="24"/>
      <c r="D150" s="25" t="s">
        <v>265</v>
      </c>
      <c r="E150" s="25"/>
    </row>
    <row r="151" ht="13.5" spans="1:5">
      <c r="A151" s="26" t="s">
        <v>299</v>
      </c>
      <c r="B151" s="26"/>
      <c r="C151" s="27"/>
      <c r="D151" s="28" t="s">
        <v>86</v>
      </c>
      <c r="E151" s="29"/>
    </row>
    <row r="152" ht="13.5" spans="1:5">
      <c r="A152" s="30" t="s">
        <v>300</v>
      </c>
      <c r="B152" s="30"/>
      <c r="C152" s="30"/>
      <c r="D152" s="31" t="s">
        <v>301</v>
      </c>
      <c r="E152" s="32">
        <v>3</v>
      </c>
    </row>
    <row r="153" ht="13.5" spans="1:5">
      <c r="A153" s="30"/>
      <c r="B153" s="30"/>
      <c r="C153" s="30"/>
      <c r="D153" s="33" t="s">
        <v>302</v>
      </c>
      <c r="E153" s="34">
        <v>3</v>
      </c>
    </row>
    <row r="154" ht="13.5" spans="1:5">
      <c r="A154" s="30"/>
      <c r="B154" s="30"/>
      <c r="C154" s="30"/>
      <c r="D154" s="33" t="s">
        <v>303</v>
      </c>
      <c r="E154" s="35"/>
    </row>
    <row r="155" ht="13.5" spans="1:5">
      <c r="A155" s="36" t="s">
        <v>304</v>
      </c>
      <c r="B155" s="37" t="s">
        <v>305</v>
      </c>
      <c r="C155" s="37"/>
      <c r="D155" s="38"/>
      <c r="E155" s="37"/>
    </row>
    <row r="156" ht="87" customHeight="1" spans="1:5">
      <c r="A156" s="27"/>
      <c r="B156" s="39" t="s">
        <v>370</v>
      </c>
      <c r="C156" s="39"/>
      <c r="D156" s="39"/>
      <c r="E156" s="39"/>
    </row>
    <row r="157" ht="13.5" spans="1:5">
      <c r="A157" s="40" t="s">
        <v>307</v>
      </c>
      <c r="B157" s="41" t="s">
        <v>308</v>
      </c>
      <c r="C157" s="42" t="s">
        <v>309</v>
      </c>
      <c r="D157" s="43" t="s">
        <v>310</v>
      </c>
      <c r="E157" s="44" t="s">
        <v>311</v>
      </c>
    </row>
    <row r="158" ht="27" customHeight="1" spans="1:5">
      <c r="A158" s="40"/>
      <c r="B158" s="45" t="s">
        <v>312</v>
      </c>
      <c r="C158" s="45" t="s">
        <v>313</v>
      </c>
      <c r="D158" s="46" t="s">
        <v>371</v>
      </c>
      <c r="E158" s="47" t="s">
        <v>372</v>
      </c>
    </row>
    <row r="159" ht="23.25" customHeight="1" spans="1:5">
      <c r="A159" s="40"/>
      <c r="B159" s="45"/>
      <c r="C159" s="45"/>
      <c r="D159" s="46"/>
      <c r="E159" s="47"/>
    </row>
    <row r="160" ht="48" customHeight="1" spans="1:5">
      <c r="A160" s="40"/>
      <c r="B160" s="45"/>
      <c r="C160" s="48" t="s">
        <v>316</v>
      </c>
      <c r="D160" s="46" t="s">
        <v>373</v>
      </c>
      <c r="E160" s="25" t="s">
        <v>318</v>
      </c>
    </row>
    <row r="161" ht="39" customHeight="1" spans="1:5">
      <c r="A161" s="40"/>
      <c r="B161" s="45"/>
      <c r="C161" s="48" t="s">
        <v>319</v>
      </c>
      <c r="D161" s="25" t="s">
        <v>320</v>
      </c>
      <c r="E161" s="25" t="s">
        <v>321</v>
      </c>
    </row>
    <row r="162" ht="37.5" customHeight="1" spans="1:5">
      <c r="A162" s="40"/>
      <c r="B162" s="48" t="s">
        <v>322</v>
      </c>
      <c r="C162" s="48" t="s">
        <v>323</v>
      </c>
      <c r="D162" s="25" t="s">
        <v>324</v>
      </c>
      <c r="E162" s="25" t="s">
        <v>374</v>
      </c>
    </row>
    <row r="163" ht="27.75" customHeight="1" spans="1:5">
      <c r="A163" s="40"/>
      <c r="B163" s="48"/>
      <c r="C163" s="48" t="s">
        <v>326</v>
      </c>
      <c r="D163" s="25"/>
      <c r="E163" s="25"/>
    </row>
    <row r="164" ht="26.25" customHeight="1" spans="1:5">
      <c r="A164" s="40"/>
      <c r="B164" s="44" t="s">
        <v>327</v>
      </c>
      <c r="C164" s="48" t="s">
        <v>328</v>
      </c>
      <c r="D164" s="25"/>
      <c r="E164" s="25"/>
    </row>
    <row r="165" ht="27" customHeight="1" spans="1:5">
      <c r="A165" s="40"/>
      <c r="B165" s="48"/>
      <c r="C165" s="48" t="s">
        <v>329</v>
      </c>
      <c r="D165" s="25" t="s">
        <v>330</v>
      </c>
      <c r="E165" s="25" t="s">
        <v>318</v>
      </c>
    </row>
    <row r="166" ht="75.75" customHeight="1" spans="1:5">
      <c r="A166" s="40"/>
      <c r="B166" s="48" t="s">
        <v>331</v>
      </c>
      <c r="C166" s="48" t="s">
        <v>332</v>
      </c>
      <c r="D166" s="25" t="s">
        <v>345</v>
      </c>
      <c r="E166" s="49" t="s">
        <v>318</v>
      </c>
    </row>
    <row r="167" spans="4:5">
      <c r="D167" s="50"/>
      <c r="E167" s="50"/>
    </row>
    <row r="168" ht="21" customHeight="1" spans="5:5">
      <c r="E168" s="18" t="s">
        <v>295</v>
      </c>
    </row>
    <row r="169" ht="20.25" spans="1:5">
      <c r="A169" s="19" t="s">
        <v>296</v>
      </c>
      <c r="B169" s="19"/>
      <c r="C169" s="19"/>
      <c r="D169" s="19"/>
      <c r="E169" s="19"/>
    </row>
    <row r="170" ht="14.25" spans="1:5">
      <c r="A170" s="20"/>
      <c r="B170" s="20"/>
      <c r="C170" s="20"/>
      <c r="D170" s="21" t="s">
        <v>297</v>
      </c>
      <c r="E170" s="22"/>
    </row>
    <row r="171" ht="47" customHeight="1" spans="1:5">
      <c r="A171" s="23" t="s">
        <v>298</v>
      </c>
      <c r="B171" s="23"/>
      <c r="C171" s="24"/>
      <c r="D171" s="25" t="s">
        <v>272</v>
      </c>
      <c r="E171" s="25"/>
    </row>
    <row r="172" ht="13.5" spans="1:5">
      <c r="A172" s="26" t="s">
        <v>299</v>
      </c>
      <c r="B172" s="26"/>
      <c r="C172" s="27"/>
      <c r="D172" s="28" t="s">
        <v>86</v>
      </c>
      <c r="E172" s="29"/>
    </row>
    <row r="173" ht="13.5" spans="1:5">
      <c r="A173" s="30" t="s">
        <v>300</v>
      </c>
      <c r="B173" s="30"/>
      <c r="C173" s="30"/>
      <c r="D173" s="31" t="s">
        <v>301</v>
      </c>
      <c r="E173" s="32">
        <v>79</v>
      </c>
    </row>
    <row r="174" ht="13.5" spans="1:5">
      <c r="A174" s="30"/>
      <c r="B174" s="30"/>
      <c r="C174" s="30"/>
      <c r="D174" s="33" t="s">
        <v>302</v>
      </c>
      <c r="E174" s="34">
        <v>79</v>
      </c>
    </row>
    <row r="175" ht="13.5" spans="1:5">
      <c r="A175" s="30"/>
      <c r="B175" s="30"/>
      <c r="C175" s="30"/>
      <c r="D175" s="33" t="s">
        <v>303</v>
      </c>
      <c r="E175" s="35"/>
    </row>
    <row r="176" ht="13.5" spans="1:5">
      <c r="A176" s="36" t="s">
        <v>304</v>
      </c>
      <c r="B176" s="37" t="s">
        <v>305</v>
      </c>
      <c r="C176" s="37"/>
      <c r="D176" s="38"/>
      <c r="E176" s="37"/>
    </row>
    <row r="177" ht="87" customHeight="1" spans="1:5">
      <c r="A177" s="27"/>
      <c r="B177" s="39" t="s">
        <v>375</v>
      </c>
      <c r="C177" s="39"/>
      <c r="D177" s="39"/>
      <c r="E177" s="39"/>
    </row>
    <row r="178" ht="13.5" spans="1:5">
      <c r="A178" s="40" t="s">
        <v>307</v>
      </c>
      <c r="B178" s="41" t="s">
        <v>308</v>
      </c>
      <c r="C178" s="42" t="s">
        <v>309</v>
      </c>
      <c r="D178" s="43" t="s">
        <v>310</v>
      </c>
      <c r="E178" s="44" t="s">
        <v>311</v>
      </c>
    </row>
    <row r="179" ht="27" customHeight="1" spans="1:5">
      <c r="A179" s="40"/>
      <c r="B179" s="45" t="s">
        <v>312</v>
      </c>
      <c r="C179" s="45" t="s">
        <v>313</v>
      </c>
      <c r="D179" s="46" t="s">
        <v>376</v>
      </c>
      <c r="E179" s="47" t="s">
        <v>377</v>
      </c>
    </row>
    <row r="180" ht="23.25" customHeight="1" spans="1:5">
      <c r="A180" s="40"/>
      <c r="B180" s="45"/>
      <c r="C180" s="45"/>
      <c r="D180" s="46"/>
      <c r="E180" s="47"/>
    </row>
    <row r="181" ht="35.25" customHeight="1" spans="1:5">
      <c r="A181" s="40"/>
      <c r="B181" s="45"/>
      <c r="C181" s="48" t="s">
        <v>316</v>
      </c>
      <c r="D181" s="46" t="s">
        <v>378</v>
      </c>
      <c r="E181" s="25" t="s">
        <v>318</v>
      </c>
    </row>
    <row r="182" ht="39" customHeight="1" spans="1:5">
      <c r="A182" s="40"/>
      <c r="B182" s="45"/>
      <c r="C182" s="48" t="s">
        <v>319</v>
      </c>
      <c r="D182" s="25" t="s">
        <v>320</v>
      </c>
      <c r="E182" s="25" t="s">
        <v>321</v>
      </c>
    </row>
    <row r="183" ht="37.5" customHeight="1" spans="1:5">
      <c r="A183" s="40"/>
      <c r="B183" s="48" t="s">
        <v>322</v>
      </c>
      <c r="C183" s="48" t="s">
        <v>323</v>
      </c>
      <c r="D183" s="25" t="s">
        <v>324</v>
      </c>
      <c r="E183" s="25" t="s">
        <v>379</v>
      </c>
    </row>
    <row r="184" ht="27.75" customHeight="1" spans="1:5">
      <c r="A184" s="40"/>
      <c r="B184" s="48"/>
      <c r="C184" s="48" t="s">
        <v>326</v>
      </c>
      <c r="D184" s="25"/>
      <c r="E184" s="25"/>
    </row>
    <row r="185" ht="26.25" customHeight="1" spans="1:5">
      <c r="A185" s="40"/>
      <c r="B185" s="44" t="s">
        <v>327</v>
      </c>
      <c r="C185" s="48" t="s">
        <v>328</v>
      </c>
      <c r="D185" s="25"/>
      <c r="E185" s="25"/>
    </row>
    <row r="186" ht="27" customHeight="1" spans="1:5">
      <c r="A186" s="40"/>
      <c r="B186" s="48"/>
      <c r="C186" s="48" t="s">
        <v>329</v>
      </c>
      <c r="D186" s="25" t="s">
        <v>330</v>
      </c>
      <c r="E186" s="25" t="s">
        <v>318</v>
      </c>
    </row>
    <row r="187" ht="75.75" customHeight="1" spans="1:5">
      <c r="A187" s="40"/>
      <c r="B187" s="48" t="s">
        <v>331</v>
      </c>
      <c r="C187" s="48" t="s">
        <v>332</v>
      </c>
      <c r="D187" s="25" t="s">
        <v>345</v>
      </c>
      <c r="E187" s="49" t="s">
        <v>318</v>
      </c>
    </row>
    <row r="188" ht="21" customHeight="1" spans="5:5">
      <c r="E188" s="18" t="s">
        <v>295</v>
      </c>
    </row>
    <row r="189" ht="20.25" spans="1:5">
      <c r="A189" s="19" t="s">
        <v>296</v>
      </c>
      <c r="B189" s="19"/>
      <c r="C189" s="19"/>
      <c r="D189" s="19"/>
      <c r="E189" s="19"/>
    </row>
    <row r="190" ht="14.25" spans="1:5">
      <c r="A190" s="20"/>
      <c r="B190" s="20"/>
      <c r="C190" s="20"/>
      <c r="D190" s="21" t="s">
        <v>297</v>
      </c>
      <c r="E190" s="22"/>
    </row>
    <row r="191" ht="47" customHeight="1" spans="1:5">
      <c r="A191" s="23" t="s">
        <v>298</v>
      </c>
      <c r="B191" s="23"/>
      <c r="C191" s="24"/>
      <c r="D191" s="25" t="s">
        <v>262</v>
      </c>
      <c r="E191" s="25"/>
    </row>
    <row r="192" ht="13.5" spans="1:5">
      <c r="A192" s="26" t="s">
        <v>299</v>
      </c>
      <c r="B192" s="26"/>
      <c r="C192" s="27"/>
      <c r="D192" s="28" t="s">
        <v>86</v>
      </c>
      <c r="E192" s="29"/>
    </row>
    <row r="193" ht="13.5" spans="1:5">
      <c r="A193" s="30" t="s">
        <v>300</v>
      </c>
      <c r="B193" s="30"/>
      <c r="C193" s="30"/>
      <c r="D193" s="31" t="s">
        <v>301</v>
      </c>
      <c r="E193" s="32">
        <v>6076</v>
      </c>
    </row>
    <row r="194" ht="13.5" spans="1:5">
      <c r="A194" s="30"/>
      <c r="B194" s="30"/>
      <c r="C194" s="30"/>
      <c r="D194" s="33" t="s">
        <v>302</v>
      </c>
      <c r="E194" s="34">
        <v>6076</v>
      </c>
    </row>
    <row r="195" ht="13.5" spans="1:5">
      <c r="A195" s="30"/>
      <c r="B195" s="30"/>
      <c r="C195" s="30"/>
      <c r="D195" s="33" t="s">
        <v>303</v>
      </c>
      <c r="E195" s="35"/>
    </row>
    <row r="196" ht="13.5" spans="1:5">
      <c r="A196" s="36" t="s">
        <v>304</v>
      </c>
      <c r="B196" s="37" t="s">
        <v>305</v>
      </c>
      <c r="C196" s="37"/>
      <c r="D196" s="38"/>
      <c r="E196" s="37"/>
    </row>
    <row r="197" ht="87" customHeight="1" spans="1:5">
      <c r="A197" s="27"/>
      <c r="B197" s="39" t="s">
        <v>380</v>
      </c>
      <c r="C197" s="39"/>
      <c r="D197" s="39"/>
      <c r="E197" s="39"/>
    </row>
    <row r="198" ht="13.5" spans="1:5">
      <c r="A198" s="40" t="s">
        <v>307</v>
      </c>
      <c r="B198" s="41" t="s">
        <v>308</v>
      </c>
      <c r="C198" s="42" t="s">
        <v>309</v>
      </c>
      <c r="D198" s="43" t="s">
        <v>310</v>
      </c>
      <c r="E198" s="44" t="s">
        <v>311</v>
      </c>
    </row>
    <row r="199" ht="27" customHeight="1" spans="1:5">
      <c r="A199" s="40"/>
      <c r="B199" s="45" t="s">
        <v>312</v>
      </c>
      <c r="C199" s="45" t="s">
        <v>313</v>
      </c>
      <c r="D199" s="25" t="s">
        <v>381</v>
      </c>
      <c r="E199" s="47" t="s">
        <v>382</v>
      </c>
    </row>
    <row r="200" ht="23.25" customHeight="1" spans="1:5">
      <c r="A200" s="40"/>
      <c r="B200" s="45"/>
      <c r="C200" s="45"/>
      <c r="D200" s="46"/>
      <c r="E200" s="47"/>
    </row>
    <row r="201" ht="35.25" customHeight="1" spans="1:5">
      <c r="A201" s="40"/>
      <c r="B201" s="45"/>
      <c r="C201" s="48" t="s">
        <v>316</v>
      </c>
      <c r="D201" s="25" t="s">
        <v>383</v>
      </c>
      <c r="E201" s="25" t="s">
        <v>318</v>
      </c>
    </row>
    <row r="202" ht="39" customHeight="1" spans="1:5">
      <c r="A202" s="40"/>
      <c r="B202" s="45"/>
      <c r="C202" s="48" t="s">
        <v>319</v>
      </c>
      <c r="D202" s="25" t="s">
        <v>320</v>
      </c>
      <c r="E202" s="25" t="s">
        <v>321</v>
      </c>
    </row>
    <row r="203" ht="37.5" customHeight="1" spans="1:5">
      <c r="A203" s="40"/>
      <c r="B203" s="48" t="s">
        <v>322</v>
      </c>
      <c r="C203" s="48" t="s">
        <v>323</v>
      </c>
      <c r="D203" s="25" t="s">
        <v>324</v>
      </c>
      <c r="E203" s="25" t="s">
        <v>384</v>
      </c>
    </row>
    <row r="204" ht="27.75" customHeight="1" spans="1:5">
      <c r="A204" s="40"/>
      <c r="B204" s="48"/>
      <c r="C204" s="48" t="s">
        <v>326</v>
      </c>
      <c r="D204" s="25"/>
      <c r="E204" s="25"/>
    </row>
    <row r="205" ht="26.25" customHeight="1" spans="1:5">
      <c r="A205" s="40"/>
      <c r="B205" s="44" t="s">
        <v>327</v>
      </c>
      <c r="C205" s="48" t="s">
        <v>328</v>
      </c>
      <c r="D205" s="25"/>
      <c r="E205" s="25"/>
    </row>
    <row r="206" ht="27" customHeight="1" spans="1:5">
      <c r="A206" s="40"/>
      <c r="B206" s="48"/>
      <c r="C206" s="48" t="s">
        <v>329</v>
      </c>
      <c r="D206" s="25" t="s">
        <v>385</v>
      </c>
      <c r="E206" s="25" t="s">
        <v>318</v>
      </c>
    </row>
    <row r="207" ht="75.75" customHeight="1" spans="1:5">
      <c r="A207" s="40"/>
      <c r="B207" s="48" t="s">
        <v>331</v>
      </c>
      <c r="C207" s="48" t="s">
        <v>332</v>
      </c>
      <c r="D207" s="25" t="s">
        <v>386</v>
      </c>
      <c r="E207" s="49" t="s">
        <v>318</v>
      </c>
    </row>
    <row r="208" spans="4:5">
      <c r="D208" s="50"/>
      <c r="E208" s="50"/>
    </row>
    <row r="209" ht="21" customHeight="1" spans="5:5">
      <c r="E209" s="18" t="s">
        <v>295</v>
      </c>
    </row>
    <row r="210" ht="20.25" spans="1:5">
      <c r="A210" s="19" t="s">
        <v>296</v>
      </c>
      <c r="B210" s="19"/>
      <c r="C210" s="19"/>
      <c r="D210" s="19"/>
      <c r="E210" s="19"/>
    </row>
    <row r="211" ht="14.25" spans="1:5">
      <c r="A211" s="20"/>
      <c r="B211" s="20"/>
      <c r="C211" s="20"/>
      <c r="D211" s="21" t="s">
        <v>297</v>
      </c>
      <c r="E211" s="22"/>
    </row>
    <row r="212" ht="47" customHeight="1" spans="1:5">
      <c r="A212" s="23" t="s">
        <v>298</v>
      </c>
      <c r="B212" s="23"/>
      <c r="C212" s="24"/>
      <c r="D212" s="25" t="s">
        <v>261</v>
      </c>
      <c r="E212" s="25"/>
    </row>
    <row r="213" ht="13.5" spans="1:5">
      <c r="A213" s="26" t="s">
        <v>299</v>
      </c>
      <c r="B213" s="26"/>
      <c r="C213" s="27"/>
      <c r="D213" s="28" t="s">
        <v>86</v>
      </c>
      <c r="E213" s="29"/>
    </row>
    <row r="214" ht="13.5" spans="1:5">
      <c r="A214" s="30" t="s">
        <v>300</v>
      </c>
      <c r="B214" s="30"/>
      <c r="C214" s="30"/>
      <c r="D214" s="31" t="s">
        <v>301</v>
      </c>
      <c r="E214" s="32">
        <v>5</v>
      </c>
    </row>
    <row r="215" ht="13.5" spans="1:5">
      <c r="A215" s="30"/>
      <c r="B215" s="30"/>
      <c r="C215" s="30"/>
      <c r="D215" s="33" t="s">
        <v>302</v>
      </c>
      <c r="E215" s="34">
        <v>5</v>
      </c>
    </row>
    <row r="216" ht="13.5" spans="1:5">
      <c r="A216" s="30"/>
      <c r="B216" s="30"/>
      <c r="C216" s="30"/>
      <c r="D216" s="33" t="s">
        <v>303</v>
      </c>
      <c r="E216" s="35"/>
    </row>
    <row r="217" ht="13.5" spans="1:5">
      <c r="A217" s="36" t="s">
        <v>304</v>
      </c>
      <c r="B217" s="37" t="s">
        <v>305</v>
      </c>
      <c r="C217" s="37"/>
      <c r="D217" s="38"/>
      <c r="E217" s="37"/>
    </row>
    <row r="218" ht="87" customHeight="1" spans="1:5">
      <c r="A218" s="27"/>
      <c r="B218" s="39" t="s">
        <v>387</v>
      </c>
      <c r="C218" s="39"/>
      <c r="D218" s="39"/>
      <c r="E218" s="39"/>
    </row>
    <row r="219" ht="13.5" spans="1:5">
      <c r="A219" s="40" t="s">
        <v>307</v>
      </c>
      <c r="B219" s="41" t="s">
        <v>308</v>
      </c>
      <c r="C219" s="42" t="s">
        <v>309</v>
      </c>
      <c r="D219" s="43" t="s">
        <v>310</v>
      </c>
      <c r="E219" s="44" t="s">
        <v>311</v>
      </c>
    </row>
    <row r="220" ht="27" customHeight="1" spans="1:5">
      <c r="A220" s="40"/>
      <c r="B220" s="45" t="s">
        <v>312</v>
      </c>
      <c r="C220" s="45" t="s">
        <v>313</v>
      </c>
      <c r="D220" s="25" t="s">
        <v>388</v>
      </c>
      <c r="E220" s="47" t="s">
        <v>389</v>
      </c>
    </row>
    <row r="221" ht="23.25" customHeight="1" spans="1:5">
      <c r="A221" s="40"/>
      <c r="B221" s="45"/>
      <c r="C221" s="45"/>
      <c r="D221" s="46"/>
      <c r="E221" s="47"/>
    </row>
    <row r="222" ht="35.25" customHeight="1" spans="1:5">
      <c r="A222" s="40"/>
      <c r="B222" s="45"/>
      <c r="C222" s="48" t="s">
        <v>316</v>
      </c>
      <c r="D222" s="25" t="s">
        <v>390</v>
      </c>
      <c r="E222" s="25" t="s">
        <v>318</v>
      </c>
    </row>
    <row r="223" ht="39" customHeight="1" spans="1:5">
      <c r="A223" s="40"/>
      <c r="B223" s="45"/>
      <c r="C223" s="48" t="s">
        <v>319</v>
      </c>
      <c r="D223" s="25" t="s">
        <v>320</v>
      </c>
      <c r="E223" s="25" t="s">
        <v>321</v>
      </c>
    </row>
    <row r="224" ht="37.5" customHeight="1" spans="1:5">
      <c r="A224" s="40"/>
      <c r="B224" s="48" t="s">
        <v>322</v>
      </c>
      <c r="C224" s="48" t="s">
        <v>323</v>
      </c>
      <c r="D224" s="25" t="s">
        <v>324</v>
      </c>
      <c r="E224" s="25" t="s">
        <v>391</v>
      </c>
    </row>
    <row r="225" ht="27.75" customHeight="1" spans="1:5">
      <c r="A225" s="40"/>
      <c r="B225" s="48"/>
      <c r="C225" s="48" t="s">
        <v>326</v>
      </c>
      <c r="D225" s="25" t="s">
        <v>392</v>
      </c>
      <c r="E225" s="25" t="s">
        <v>318</v>
      </c>
    </row>
    <row r="226" ht="26.25" customHeight="1" spans="1:5">
      <c r="A226" s="40"/>
      <c r="B226" s="44" t="s">
        <v>327</v>
      </c>
      <c r="C226" s="48" t="s">
        <v>328</v>
      </c>
      <c r="D226" s="25"/>
      <c r="E226" s="25"/>
    </row>
    <row r="227" ht="27" customHeight="1" spans="1:5">
      <c r="A227" s="40"/>
      <c r="B227" s="48"/>
      <c r="C227" s="48" t="s">
        <v>329</v>
      </c>
      <c r="D227" s="25"/>
      <c r="E227" s="25"/>
    </row>
    <row r="228" ht="75.75" customHeight="1" spans="1:5">
      <c r="A228" s="40"/>
      <c r="B228" s="48" t="s">
        <v>331</v>
      </c>
      <c r="C228" s="48" t="s">
        <v>332</v>
      </c>
      <c r="D228" s="25" t="s">
        <v>345</v>
      </c>
      <c r="E228" s="49" t="s">
        <v>318</v>
      </c>
    </row>
    <row r="229" ht="21" customHeight="1" spans="5:5">
      <c r="E229" s="18" t="s">
        <v>295</v>
      </c>
    </row>
    <row r="230" ht="20.25" spans="1:5">
      <c r="A230" s="19" t="s">
        <v>296</v>
      </c>
      <c r="B230" s="19"/>
      <c r="C230" s="19"/>
      <c r="D230" s="19"/>
      <c r="E230" s="19"/>
    </row>
    <row r="231" ht="14.25" spans="1:5">
      <c r="A231" s="20"/>
      <c r="B231" s="20"/>
      <c r="C231" s="20"/>
      <c r="D231" s="21" t="s">
        <v>297</v>
      </c>
      <c r="E231" s="22"/>
    </row>
    <row r="232" ht="47" customHeight="1" spans="1:5">
      <c r="A232" s="23" t="s">
        <v>298</v>
      </c>
      <c r="B232" s="23"/>
      <c r="C232" s="24"/>
      <c r="D232" s="25" t="s">
        <v>274</v>
      </c>
      <c r="E232" s="25"/>
    </row>
    <row r="233" ht="13.5" spans="1:5">
      <c r="A233" s="26" t="s">
        <v>299</v>
      </c>
      <c r="B233" s="26"/>
      <c r="C233" s="27"/>
      <c r="D233" s="28" t="s">
        <v>86</v>
      </c>
      <c r="E233" s="29"/>
    </row>
    <row r="234" ht="13.5" spans="1:5">
      <c r="A234" s="30" t="s">
        <v>300</v>
      </c>
      <c r="B234" s="30"/>
      <c r="C234" s="30"/>
      <c r="D234" s="31" t="s">
        <v>301</v>
      </c>
      <c r="E234" s="32">
        <v>40.74</v>
      </c>
    </row>
    <row r="235" ht="13.5" spans="1:5">
      <c r="A235" s="30"/>
      <c r="B235" s="30"/>
      <c r="C235" s="30"/>
      <c r="D235" s="33" t="s">
        <v>302</v>
      </c>
      <c r="E235" s="34">
        <v>40.74</v>
      </c>
    </row>
    <row r="236" ht="13.5" spans="1:5">
      <c r="A236" s="30"/>
      <c r="B236" s="30"/>
      <c r="C236" s="30"/>
      <c r="D236" s="33" t="s">
        <v>303</v>
      </c>
      <c r="E236" s="35"/>
    </row>
    <row r="237" ht="13.5" spans="1:5">
      <c r="A237" s="36" t="s">
        <v>304</v>
      </c>
      <c r="B237" s="37" t="s">
        <v>305</v>
      </c>
      <c r="C237" s="37"/>
      <c r="D237" s="38"/>
      <c r="E237" s="37"/>
    </row>
    <row r="238" ht="87" customHeight="1" spans="1:5">
      <c r="A238" s="27"/>
      <c r="B238" s="39" t="s">
        <v>393</v>
      </c>
      <c r="C238" s="39"/>
      <c r="D238" s="39"/>
      <c r="E238" s="39"/>
    </row>
    <row r="239" ht="13.5" spans="1:5">
      <c r="A239" s="40" t="s">
        <v>307</v>
      </c>
      <c r="B239" s="41" t="s">
        <v>308</v>
      </c>
      <c r="C239" s="42" t="s">
        <v>309</v>
      </c>
      <c r="D239" s="43" t="s">
        <v>310</v>
      </c>
      <c r="E239" s="44" t="s">
        <v>311</v>
      </c>
    </row>
    <row r="240" ht="27" customHeight="1" spans="1:5">
      <c r="A240" s="40"/>
      <c r="B240" s="45" t="s">
        <v>312</v>
      </c>
      <c r="C240" s="45" t="s">
        <v>313</v>
      </c>
      <c r="D240" s="25" t="s">
        <v>388</v>
      </c>
      <c r="E240" s="47" t="s">
        <v>389</v>
      </c>
    </row>
    <row r="241" ht="23.25" customHeight="1" spans="1:5">
      <c r="A241" s="40"/>
      <c r="B241" s="45"/>
      <c r="C241" s="45"/>
      <c r="D241" s="46"/>
      <c r="E241" s="47"/>
    </row>
    <row r="242" ht="35.25" customHeight="1" spans="1:5">
      <c r="A242" s="40"/>
      <c r="B242" s="45"/>
      <c r="C242" s="48" t="s">
        <v>316</v>
      </c>
      <c r="D242" s="25" t="s">
        <v>378</v>
      </c>
      <c r="E242" s="25" t="s">
        <v>318</v>
      </c>
    </row>
    <row r="243" ht="39" customHeight="1" spans="1:5">
      <c r="A243" s="40"/>
      <c r="B243" s="45"/>
      <c r="C243" s="48" t="s">
        <v>319</v>
      </c>
      <c r="D243" s="25" t="s">
        <v>320</v>
      </c>
      <c r="E243" s="25" t="s">
        <v>321</v>
      </c>
    </row>
    <row r="244" ht="37.5" customHeight="1" spans="1:5">
      <c r="A244" s="40"/>
      <c r="B244" s="48" t="s">
        <v>322</v>
      </c>
      <c r="C244" s="48" t="s">
        <v>323</v>
      </c>
      <c r="D244" s="25" t="s">
        <v>324</v>
      </c>
      <c r="E244" s="25" t="s">
        <v>394</v>
      </c>
    </row>
    <row r="245" ht="27.75" customHeight="1" spans="1:5">
      <c r="A245" s="40"/>
      <c r="B245" s="48"/>
      <c r="C245" s="48" t="s">
        <v>326</v>
      </c>
      <c r="D245" s="25"/>
      <c r="E245" s="25"/>
    </row>
    <row r="246" ht="26.25" customHeight="1" spans="1:5">
      <c r="A246" s="40"/>
      <c r="B246" s="44" t="s">
        <v>327</v>
      </c>
      <c r="C246" s="48" t="s">
        <v>328</v>
      </c>
      <c r="D246" s="25"/>
      <c r="E246" s="25"/>
    </row>
    <row r="247" ht="27" customHeight="1" spans="1:5">
      <c r="A247" s="40"/>
      <c r="B247" s="48"/>
      <c r="C247" s="48" t="s">
        <v>329</v>
      </c>
      <c r="D247" s="25" t="s">
        <v>330</v>
      </c>
      <c r="E247" s="25" t="s">
        <v>318</v>
      </c>
    </row>
    <row r="248" ht="75.75" customHeight="1" spans="1:5">
      <c r="A248" s="40"/>
      <c r="B248" s="48" t="s">
        <v>331</v>
      </c>
      <c r="C248" s="48" t="s">
        <v>332</v>
      </c>
      <c r="D248" s="48" t="s">
        <v>395</v>
      </c>
      <c r="E248" s="49" t="s">
        <v>318</v>
      </c>
    </row>
    <row r="249" spans="4:5">
      <c r="D249" s="50"/>
      <c r="E249" s="50"/>
    </row>
    <row r="250" ht="21" customHeight="1" spans="5:5">
      <c r="E250" s="18" t="s">
        <v>295</v>
      </c>
    </row>
    <row r="251" ht="20.25" spans="1:5">
      <c r="A251" s="19" t="s">
        <v>296</v>
      </c>
      <c r="B251" s="19"/>
      <c r="C251" s="19"/>
      <c r="D251" s="19"/>
      <c r="E251" s="19"/>
    </row>
    <row r="252" ht="14.25" spans="1:5">
      <c r="A252" s="20"/>
      <c r="B252" s="20"/>
      <c r="C252" s="20"/>
      <c r="D252" s="21" t="s">
        <v>297</v>
      </c>
      <c r="E252" s="22"/>
    </row>
    <row r="253" ht="47" customHeight="1" spans="1:5">
      <c r="A253" s="23" t="s">
        <v>298</v>
      </c>
      <c r="B253" s="23"/>
      <c r="C253" s="24"/>
      <c r="D253" s="25" t="s">
        <v>264</v>
      </c>
      <c r="E253" s="25"/>
    </row>
    <row r="254" ht="13.5" spans="1:5">
      <c r="A254" s="26" t="s">
        <v>299</v>
      </c>
      <c r="B254" s="26"/>
      <c r="C254" s="27"/>
      <c r="D254" s="28" t="s">
        <v>86</v>
      </c>
      <c r="E254" s="29"/>
    </row>
    <row r="255" ht="13.5" spans="1:5">
      <c r="A255" s="30" t="s">
        <v>300</v>
      </c>
      <c r="B255" s="30"/>
      <c r="C255" s="30"/>
      <c r="D255" s="31" t="s">
        <v>301</v>
      </c>
      <c r="E255" s="32">
        <v>3</v>
      </c>
    </row>
    <row r="256" ht="13.5" spans="1:5">
      <c r="A256" s="30"/>
      <c r="B256" s="30"/>
      <c r="C256" s="30"/>
      <c r="D256" s="33" t="s">
        <v>302</v>
      </c>
      <c r="E256" s="34">
        <v>3</v>
      </c>
    </row>
    <row r="257" ht="13.5" spans="1:5">
      <c r="A257" s="30"/>
      <c r="B257" s="30"/>
      <c r="C257" s="30"/>
      <c r="D257" s="33" t="s">
        <v>303</v>
      </c>
      <c r="E257" s="35"/>
    </row>
    <row r="258" ht="13.5" spans="1:5">
      <c r="A258" s="36" t="s">
        <v>304</v>
      </c>
      <c r="B258" s="37" t="s">
        <v>305</v>
      </c>
      <c r="C258" s="37"/>
      <c r="D258" s="38"/>
      <c r="E258" s="37"/>
    </row>
    <row r="259" ht="87" customHeight="1" spans="1:5">
      <c r="A259" s="27"/>
      <c r="B259" s="39" t="s">
        <v>396</v>
      </c>
      <c r="C259" s="39"/>
      <c r="D259" s="39"/>
      <c r="E259" s="39"/>
    </row>
    <row r="260" ht="13.5" spans="1:5">
      <c r="A260" s="40" t="s">
        <v>307</v>
      </c>
      <c r="B260" s="41" t="s">
        <v>308</v>
      </c>
      <c r="C260" s="42" t="s">
        <v>309</v>
      </c>
      <c r="D260" s="43" t="s">
        <v>310</v>
      </c>
      <c r="E260" s="44" t="s">
        <v>311</v>
      </c>
    </row>
    <row r="261" ht="27" customHeight="1" spans="1:5">
      <c r="A261" s="40"/>
      <c r="B261" s="45" t="s">
        <v>312</v>
      </c>
      <c r="C261" s="45" t="s">
        <v>313</v>
      </c>
      <c r="D261" s="53" t="s">
        <v>397</v>
      </c>
      <c r="E261" s="47" t="s">
        <v>398</v>
      </c>
    </row>
    <row r="262" ht="23.25" customHeight="1" spans="1:5">
      <c r="A262" s="40"/>
      <c r="B262" s="45"/>
      <c r="C262" s="45"/>
      <c r="D262" s="46"/>
      <c r="E262" s="47"/>
    </row>
    <row r="263" ht="35.25" customHeight="1" spans="1:5">
      <c r="A263" s="40"/>
      <c r="B263" s="45"/>
      <c r="C263" s="48" t="s">
        <v>316</v>
      </c>
      <c r="D263" s="25" t="s">
        <v>399</v>
      </c>
      <c r="E263" s="25" t="s">
        <v>318</v>
      </c>
    </row>
    <row r="264" ht="39" customHeight="1" spans="1:5">
      <c r="A264" s="40"/>
      <c r="B264" s="45"/>
      <c r="C264" s="48" t="s">
        <v>319</v>
      </c>
      <c r="D264" s="25" t="s">
        <v>320</v>
      </c>
      <c r="E264" s="25" t="s">
        <v>321</v>
      </c>
    </row>
    <row r="265" ht="37.5" customHeight="1" spans="1:5">
      <c r="A265" s="40"/>
      <c r="B265" s="48" t="s">
        <v>322</v>
      </c>
      <c r="C265" s="48" t="s">
        <v>323</v>
      </c>
      <c r="D265" s="25" t="s">
        <v>324</v>
      </c>
      <c r="E265" s="25" t="s">
        <v>374</v>
      </c>
    </row>
    <row r="266" ht="27.75" customHeight="1" spans="1:5">
      <c r="A266" s="40"/>
      <c r="B266" s="48"/>
      <c r="C266" s="48" t="s">
        <v>326</v>
      </c>
      <c r="D266" s="25"/>
      <c r="E266" s="25"/>
    </row>
    <row r="267" ht="26.25" customHeight="1" spans="1:5">
      <c r="A267" s="40"/>
      <c r="B267" s="44" t="s">
        <v>327</v>
      </c>
      <c r="C267" s="48" t="s">
        <v>328</v>
      </c>
      <c r="D267" s="25"/>
      <c r="E267" s="25"/>
    </row>
    <row r="268" ht="27" customHeight="1" spans="1:5">
      <c r="A268" s="40"/>
      <c r="B268" s="48"/>
      <c r="C268" s="48" t="s">
        <v>329</v>
      </c>
      <c r="D268" s="25" t="s">
        <v>330</v>
      </c>
      <c r="E268" s="25" t="s">
        <v>318</v>
      </c>
    </row>
    <row r="269" ht="75.75" customHeight="1" spans="1:5">
      <c r="A269" s="40"/>
      <c r="B269" s="48" t="s">
        <v>331</v>
      </c>
      <c r="C269" s="48" t="s">
        <v>332</v>
      </c>
      <c r="D269" s="25" t="s">
        <v>400</v>
      </c>
      <c r="E269" s="49" t="s">
        <v>318</v>
      </c>
    </row>
    <row r="270" ht="21" customHeight="1" spans="5:5">
      <c r="E270" s="18" t="s">
        <v>295</v>
      </c>
    </row>
    <row r="271" ht="20.25" spans="1:5">
      <c r="A271" s="19" t="s">
        <v>296</v>
      </c>
      <c r="B271" s="19"/>
      <c r="C271" s="19"/>
      <c r="D271" s="19"/>
      <c r="E271" s="19"/>
    </row>
    <row r="272" ht="14.25" spans="1:5">
      <c r="A272" s="20"/>
      <c r="B272" s="20"/>
      <c r="C272" s="20"/>
      <c r="D272" s="21" t="s">
        <v>297</v>
      </c>
      <c r="E272" s="22"/>
    </row>
    <row r="273" ht="47" customHeight="1" spans="1:5">
      <c r="A273" s="23" t="s">
        <v>298</v>
      </c>
      <c r="B273" s="23"/>
      <c r="C273" s="24"/>
      <c r="D273" s="25" t="s">
        <v>270</v>
      </c>
      <c r="E273" s="25"/>
    </row>
    <row r="274" ht="13.5" spans="1:5">
      <c r="A274" s="26" t="s">
        <v>299</v>
      </c>
      <c r="B274" s="26"/>
      <c r="C274" s="27"/>
      <c r="D274" s="28" t="s">
        <v>86</v>
      </c>
      <c r="E274" s="29"/>
    </row>
    <row r="275" ht="13.5" spans="1:5">
      <c r="A275" s="30" t="s">
        <v>300</v>
      </c>
      <c r="B275" s="30"/>
      <c r="C275" s="30"/>
      <c r="D275" s="31" t="s">
        <v>301</v>
      </c>
      <c r="E275" s="32">
        <v>18</v>
      </c>
    </row>
    <row r="276" ht="13.5" spans="1:5">
      <c r="A276" s="30"/>
      <c r="B276" s="30"/>
      <c r="C276" s="30"/>
      <c r="D276" s="33" t="s">
        <v>302</v>
      </c>
      <c r="E276" s="34">
        <v>18</v>
      </c>
    </row>
    <row r="277" ht="13.5" spans="1:5">
      <c r="A277" s="30"/>
      <c r="B277" s="30"/>
      <c r="C277" s="30"/>
      <c r="D277" s="33" t="s">
        <v>303</v>
      </c>
      <c r="E277" s="35"/>
    </row>
    <row r="278" ht="13.5" spans="1:5">
      <c r="A278" s="36" t="s">
        <v>304</v>
      </c>
      <c r="B278" s="37" t="s">
        <v>305</v>
      </c>
      <c r="C278" s="37"/>
      <c r="D278" s="38"/>
      <c r="E278" s="37"/>
    </row>
    <row r="279" ht="87" customHeight="1" spans="1:5">
      <c r="A279" s="27"/>
      <c r="B279" s="39" t="s">
        <v>401</v>
      </c>
      <c r="C279" s="39"/>
      <c r="D279" s="39"/>
      <c r="E279" s="39"/>
    </row>
    <row r="280" ht="13.5" spans="1:5">
      <c r="A280" s="40" t="s">
        <v>307</v>
      </c>
      <c r="B280" s="41" t="s">
        <v>308</v>
      </c>
      <c r="C280" s="42" t="s">
        <v>309</v>
      </c>
      <c r="D280" s="43" t="s">
        <v>310</v>
      </c>
      <c r="E280" s="44" t="s">
        <v>311</v>
      </c>
    </row>
    <row r="281" ht="27" customHeight="1" spans="1:5">
      <c r="A281" s="40"/>
      <c r="B281" s="45" t="s">
        <v>312</v>
      </c>
      <c r="C281" s="45" t="s">
        <v>313</v>
      </c>
      <c r="D281" s="53" t="s">
        <v>376</v>
      </c>
      <c r="E281" s="47" t="s">
        <v>402</v>
      </c>
    </row>
    <row r="282" ht="23.25" customHeight="1" spans="1:5">
      <c r="A282" s="40"/>
      <c r="B282" s="45"/>
      <c r="C282" s="45"/>
      <c r="D282" s="46"/>
      <c r="E282" s="47"/>
    </row>
    <row r="283" ht="35.25" customHeight="1" spans="1:5">
      <c r="A283" s="40"/>
      <c r="B283" s="45"/>
      <c r="C283" s="48" t="s">
        <v>316</v>
      </c>
      <c r="D283" s="53" t="s">
        <v>403</v>
      </c>
      <c r="E283" s="25" t="s">
        <v>318</v>
      </c>
    </row>
    <row r="284" ht="39" customHeight="1" spans="1:5">
      <c r="A284" s="40"/>
      <c r="B284" s="45"/>
      <c r="C284" s="48" t="s">
        <v>319</v>
      </c>
      <c r="D284" s="25" t="s">
        <v>320</v>
      </c>
      <c r="E284" s="25" t="s">
        <v>321</v>
      </c>
    </row>
    <row r="285" ht="37.5" customHeight="1" spans="1:5">
      <c r="A285" s="40"/>
      <c r="B285" s="48" t="s">
        <v>322</v>
      </c>
      <c r="C285" s="48" t="s">
        <v>323</v>
      </c>
      <c r="D285" s="25" t="s">
        <v>324</v>
      </c>
      <c r="E285" s="25" t="s">
        <v>404</v>
      </c>
    </row>
    <row r="286" ht="27.75" customHeight="1" spans="1:5">
      <c r="A286" s="40"/>
      <c r="B286" s="48"/>
      <c r="C286" s="48" t="s">
        <v>326</v>
      </c>
      <c r="D286" s="25"/>
      <c r="E286" s="25"/>
    </row>
    <row r="287" ht="26.25" customHeight="1" spans="1:5">
      <c r="A287" s="40"/>
      <c r="B287" s="44" t="s">
        <v>327</v>
      </c>
      <c r="C287" s="48" t="s">
        <v>328</v>
      </c>
      <c r="D287" s="25"/>
      <c r="E287" s="25"/>
    </row>
    <row r="288" ht="27" customHeight="1" spans="1:5">
      <c r="A288" s="40"/>
      <c r="B288" s="48"/>
      <c r="C288" s="48" t="s">
        <v>329</v>
      </c>
      <c r="D288" s="53" t="s">
        <v>405</v>
      </c>
      <c r="E288" s="25" t="s">
        <v>318</v>
      </c>
    </row>
    <row r="289" ht="75.75" customHeight="1" spans="1:5">
      <c r="A289" s="40"/>
      <c r="B289" s="48" t="s">
        <v>331</v>
      </c>
      <c r="C289" s="48" t="s">
        <v>332</v>
      </c>
      <c r="D289" s="25" t="s">
        <v>400</v>
      </c>
      <c r="E289" s="49" t="s">
        <v>318</v>
      </c>
    </row>
    <row r="290" spans="4:5">
      <c r="D290" s="50"/>
      <c r="E290" s="50"/>
    </row>
  </sheetData>
  <mergeCells count="182">
    <mergeCell ref="A2:E2"/>
    <mergeCell ref="A4:C4"/>
    <mergeCell ref="D4:E4"/>
    <mergeCell ref="A5:C5"/>
    <mergeCell ref="D5:E5"/>
    <mergeCell ref="B10:E10"/>
    <mergeCell ref="A23:E23"/>
    <mergeCell ref="A25:C25"/>
    <mergeCell ref="D25:E25"/>
    <mergeCell ref="A26:C26"/>
    <mergeCell ref="D26:E26"/>
    <mergeCell ref="B31:E31"/>
    <mergeCell ref="A44:E44"/>
    <mergeCell ref="A46:C46"/>
    <mergeCell ref="D46:E46"/>
    <mergeCell ref="A47:C47"/>
    <mergeCell ref="D47:E47"/>
    <mergeCell ref="B52:E52"/>
    <mergeCell ref="A66:E66"/>
    <mergeCell ref="A68:C68"/>
    <mergeCell ref="D68:E68"/>
    <mergeCell ref="A69:C69"/>
    <mergeCell ref="D69:E69"/>
    <mergeCell ref="B74:E74"/>
    <mergeCell ref="A87:E87"/>
    <mergeCell ref="A89:C89"/>
    <mergeCell ref="D89:E89"/>
    <mergeCell ref="A90:C90"/>
    <mergeCell ref="D90:E90"/>
    <mergeCell ref="B95:E95"/>
    <mergeCell ref="A107:E107"/>
    <mergeCell ref="A109:C109"/>
    <mergeCell ref="D109:E109"/>
    <mergeCell ref="A110:C110"/>
    <mergeCell ref="D110:E110"/>
    <mergeCell ref="B115:E115"/>
    <mergeCell ref="A128:E128"/>
    <mergeCell ref="A130:C130"/>
    <mergeCell ref="D130:E130"/>
    <mergeCell ref="A131:C131"/>
    <mergeCell ref="D131:E131"/>
    <mergeCell ref="B136:E136"/>
    <mergeCell ref="A148:E148"/>
    <mergeCell ref="A150:C150"/>
    <mergeCell ref="D150:E150"/>
    <mergeCell ref="A151:C151"/>
    <mergeCell ref="D151:E151"/>
    <mergeCell ref="B156:E156"/>
    <mergeCell ref="A169:E169"/>
    <mergeCell ref="A171:C171"/>
    <mergeCell ref="D171:E171"/>
    <mergeCell ref="A172:C172"/>
    <mergeCell ref="D172:E172"/>
    <mergeCell ref="B177:E177"/>
    <mergeCell ref="A189:E189"/>
    <mergeCell ref="A191:C191"/>
    <mergeCell ref="D191:E191"/>
    <mergeCell ref="A192:C192"/>
    <mergeCell ref="D192:E192"/>
    <mergeCell ref="B197:E197"/>
    <mergeCell ref="A210:E210"/>
    <mergeCell ref="A212:C212"/>
    <mergeCell ref="D212:E212"/>
    <mergeCell ref="A213:C213"/>
    <mergeCell ref="D213:E213"/>
    <mergeCell ref="B218:E218"/>
    <mergeCell ref="A230:E230"/>
    <mergeCell ref="A232:C232"/>
    <mergeCell ref="D232:E232"/>
    <mergeCell ref="A233:C233"/>
    <mergeCell ref="D233:E233"/>
    <mergeCell ref="B238:E238"/>
    <mergeCell ref="A251:E251"/>
    <mergeCell ref="A253:C253"/>
    <mergeCell ref="D253:E253"/>
    <mergeCell ref="A254:C254"/>
    <mergeCell ref="D254:E254"/>
    <mergeCell ref="B259:E259"/>
    <mergeCell ref="A271:E271"/>
    <mergeCell ref="A273:C273"/>
    <mergeCell ref="D273:E273"/>
    <mergeCell ref="A274:C274"/>
    <mergeCell ref="D274:E274"/>
    <mergeCell ref="B279:E279"/>
    <mergeCell ref="A9:A10"/>
    <mergeCell ref="A11:A20"/>
    <mergeCell ref="A30:A31"/>
    <mergeCell ref="A32:A41"/>
    <mergeCell ref="A51:A52"/>
    <mergeCell ref="A53:A62"/>
    <mergeCell ref="A73:A74"/>
    <mergeCell ref="A75:A84"/>
    <mergeCell ref="A94:A95"/>
    <mergeCell ref="A96:A105"/>
    <mergeCell ref="A114:A115"/>
    <mergeCell ref="A116:A125"/>
    <mergeCell ref="A135:A136"/>
    <mergeCell ref="A137:A146"/>
    <mergeCell ref="A155:A156"/>
    <mergeCell ref="A157:A166"/>
    <mergeCell ref="A176:A177"/>
    <mergeCell ref="A178:A187"/>
    <mergeCell ref="A196:A197"/>
    <mergeCell ref="A198:A207"/>
    <mergeCell ref="A217:A218"/>
    <mergeCell ref="A219:A228"/>
    <mergeCell ref="A237:A238"/>
    <mergeCell ref="A239:A248"/>
    <mergeCell ref="A258:A259"/>
    <mergeCell ref="A260:A269"/>
    <mergeCell ref="A278:A279"/>
    <mergeCell ref="A280:A289"/>
    <mergeCell ref="B12:B15"/>
    <mergeCell ref="B16:B17"/>
    <mergeCell ref="B18:B19"/>
    <mergeCell ref="B33:B36"/>
    <mergeCell ref="B37:B38"/>
    <mergeCell ref="B39:B40"/>
    <mergeCell ref="B54:B57"/>
    <mergeCell ref="B58:B59"/>
    <mergeCell ref="B60:B61"/>
    <mergeCell ref="B76:B79"/>
    <mergeCell ref="B80:B81"/>
    <mergeCell ref="B82:B83"/>
    <mergeCell ref="B97:B100"/>
    <mergeCell ref="B101:B102"/>
    <mergeCell ref="B103:B104"/>
    <mergeCell ref="B117:B120"/>
    <mergeCell ref="B121:B122"/>
    <mergeCell ref="B123:B124"/>
    <mergeCell ref="B138:B141"/>
    <mergeCell ref="B142:B143"/>
    <mergeCell ref="B144:B145"/>
    <mergeCell ref="B158:B161"/>
    <mergeCell ref="B162:B163"/>
    <mergeCell ref="B164:B165"/>
    <mergeCell ref="B179:B182"/>
    <mergeCell ref="B183:B184"/>
    <mergeCell ref="B185:B186"/>
    <mergeCell ref="B199:B202"/>
    <mergeCell ref="B203:B204"/>
    <mergeCell ref="B205:B206"/>
    <mergeCell ref="B220:B223"/>
    <mergeCell ref="B224:B225"/>
    <mergeCell ref="B226:B227"/>
    <mergeCell ref="B240:B243"/>
    <mergeCell ref="B244:B245"/>
    <mergeCell ref="B246:B247"/>
    <mergeCell ref="B261:B264"/>
    <mergeCell ref="B265:B266"/>
    <mergeCell ref="B267:B268"/>
    <mergeCell ref="B281:B284"/>
    <mergeCell ref="B285:B286"/>
    <mergeCell ref="B287:B288"/>
    <mergeCell ref="C12:C13"/>
    <mergeCell ref="C33:C34"/>
    <mergeCell ref="C54:C55"/>
    <mergeCell ref="C76:C77"/>
    <mergeCell ref="C97:C98"/>
    <mergeCell ref="C117:C118"/>
    <mergeCell ref="C138:C139"/>
    <mergeCell ref="C158:C159"/>
    <mergeCell ref="C179:C180"/>
    <mergeCell ref="C199:C200"/>
    <mergeCell ref="C220:C221"/>
    <mergeCell ref="C240:C241"/>
    <mergeCell ref="C261:C262"/>
    <mergeCell ref="C281:C282"/>
    <mergeCell ref="A6:C8"/>
    <mergeCell ref="A27:C29"/>
    <mergeCell ref="A48:C50"/>
    <mergeCell ref="A111:C113"/>
    <mergeCell ref="A132:C134"/>
    <mergeCell ref="A70:C72"/>
    <mergeCell ref="A152:C154"/>
    <mergeCell ref="A173:C175"/>
    <mergeCell ref="A91:C93"/>
    <mergeCell ref="A193:C195"/>
    <mergeCell ref="A214:C216"/>
    <mergeCell ref="A234:C236"/>
    <mergeCell ref="A255:C257"/>
    <mergeCell ref="A275:C27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A3" sqref="A3:H3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3833333333333" style="1" customWidth="1"/>
    <col min="5" max="5" width="9.63333333333333" style="1" hidden="1" customWidth="1"/>
    <col min="6" max="6" width="15" style="1" customWidth="1"/>
    <col min="7" max="7" width="14" style="1" customWidth="1"/>
    <col min="8" max="8" width="16.6333333333333" style="1" customWidth="1"/>
    <col min="9" max="9" width="9.75" style="1" customWidth="1"/>
    <col min="10" max="10" width="13.5" style="1" customWidth="1"/>
    <col min="11" max="11" width="21.75" style="1" customWidth="1"/>
    <col min="12" max="12" width="16.1333333333333" style="1" customWidth="1"/>
    <col min="13" max="16382" width="10" style="1"/>
  </cols>
  <sheetData>
    <row r="1" ht="14.25" spans="8:8">
      <c r="H1" s="2" t="s">
        <v>406</v>
      </c>
    </row>
    <row r="2" ht="27" customHeight="1" spans="1:8">
      <c r="A2" s="3" t="s">
        <v>407</v>
      </c>
      <c r="B2" s="3"/>
      <c r="C2" s="3"/>
      <c r="D2" s="3"/>
      <c r="E2" s="3"/>
      <c r="F2" s="3"/>
      <c r="G2" s="3"/>
      <c r="H2" s="3"/>
    </row>
    <row r="3" ht="26.45" customHeight="1" spans="1:8">
      <c r="A3" s="4" t="s">
        <v>297</v>
      </c>
      <c r="B3" s="4"/>
      <c r="C3" s="4"/>
      <c r="D3" s="4"/>
      <c r="E3" s="4"/>
      <c r="F3" s="4"/>
      <c r="G3" s="4"/>
      <c r="H3" s="4"/>
    </row>
    <row r="4" ht="26.45" customHeight="1" spans="1:8">
      <c r="A4" s="5" t="s">
        <v>408</v>
      </c>
      <c r="B4" s="5"/>
      <c r="C4" s="5"/>
      <c r="D4" s="5" t="s">
        <v>409</v>
      </c>
      <c r="E4" s="5"/>
      <c r="F4" s="5"/>
      <c r="G4" s="5"/>
      <c r="H4" s="5"/>
    </row>
    <row r="5" ht="26.45" customHeight="1" spans="1:8">
      <c r="A5" s="5" t="s">
        <v>410</v>
      </c>
      <c r="B5" s="5" t="s">
        <v>411</v>
      </c>
      <c r="C5" s="5"/>
      <c r="D5" s="5" t="s">
        <v>412</v>
      </c>
      <c r="E5" s="5"/>
      <c r="F5" s="5"/>
      <c r="G5" s="5"/>
      <c r="H5" s="5"/>
    </row>
    <row r="6" ht="26.45" customHeight="1" spans="1:8">
      <c r="A6" s="5"/>
      <c r="B6" s="6" t="s">
        <v>413</v>
      </c>
      <c r="C6" s="6"/>
      <c r="D6" s="6" t="s">
        <v>414</v>
      </c>
      <c r="E6" s="6"/>
      <c r="F6" s="6"/>
      <c r="G6" s="6"/>
      <c r="H6" s="6"/>
    </row>
    <row r="7" ht="72" customHeight="1" spans="1:8">
      <c r="A7" s="5"/>
      <c r="B7" s="6" t="s">
        <v>415</v>
      </c>
      <c r="C7" s="6"/>
      <c r="D7" s="6" t="s">
        <v>416</v>
      </c>
      <c r="E7" s="6"/>
      <c r="F7" s="6"/>
      <c r="G7" s="6"/>
      <c r="H7" s="6"/>
    </row>
    <row r="8" ht="26.45" customHeight="1" spans="1:8">
      <c r="A8" s="5"/>
      <c r="B8" s="6" t="s">
        <v>417</v>
      </c>
      <c r="C8" s="6"/>
      <c r="D8" s="6" t="s">
        <v>418</v>
      </c>
      <c r="E8" s="6"/>
      <c r="F8" s="6"/>
      <c r="G8" s="6"/>
      <c r="H8" s="6"/>
    </row>
    <row r="9" ht="26.45" customHeight="1" spans="1:8">
      <c r="A9" s="5"/>
      <c r="B9" s="6"/>
      <c r="C9" s="6"/>
      <c r="D9" s="6"/>
      <c r="E9" s="6"/>
      <c r="F9" s="6"/>
      <c r="G9" s="6"/>
      <c r="H9" s="6"/>
    </row>
    <row r="10" ht="26.45" customHeight="1" spans="1:8">
      <c r="A10" s="5"/>
      <c r="B10" s="5" t="s">
        <v>419</v>
      </c>
      <c r="C10" s="5"/>
      <c r="D10" s="5"/>
      <c r="E10" s="5"/>
      <c r="F10" s="5" t="s">
        <v>420</v>
      </c>
      <c r="G10" s="5" t="s">
        <v>421</v>
      </c>
      <c r="H10" s="5" t="s">
        <v>422</v>
      </c>
    </row>
    <row r="11" ht="26.45" customHeight="1" spans="1:12">
      <c r="A11" s="5"/>
      <c r="B11" s="5"/>
      <c r="C11" s="5"/>
      <c r="D11" s="5"/>
      <c r="E11" s="5"/>
      <c r="F11" s="7">
        <v>1346.46</v>
      </c>
      <c r="G11" s="7">
        <v>1346.46</v>
      </c>
      <c r="H11" s="7"/>
      <c r="J11" s="14"/>
      <c r="K11" s="14"/>
      <c r="L11" s="15"/>
    </row>
    <row r="12" ht="93.75" customHeight="1" spans="1:8">
      <c r="A12" s="8" t="s">
        <v>423</v>
      </c>
      <c r="B12" s="8" t="s">
        <v>414</v>
      </c>
      <c r="C12" s="8"/>
      <c r="D12" s="8"/>
      <c r="E12" s="8"/>
      <c r="F12" s="8"/>
      <c r="G12" s="8"/>
      <c r="H12" s="8"/>
    </row>
    <row r="13" ht="26.45" customHeight="1" spans="1:8">
      <c r="A13" s="9" t="s">
        <v>424</v>
      </c>
      <c r="B13" s="9" t="s">
        <v>425</v>
      </c>
      <c r="C13" s="9" t="s">
        <v>426</v>
      </c>
      <c r="D13" s="9"/>
      <c r="E13" s="9" t="s">
        <v>427</v>
      </c>
      <c r="F13" s="9"/>
      <c r="G13" s="9" t="s">
        <v>428</v>
      </c>
      <c r="H13" s="9"/>
    </row>
    <row r="14" ht="26.45" customHeight="1" spans="1:8">
      <c r="A14" s="9"/>
      <c r="B14" s="10" t="s">
        <v>312</v>
      </c>
      <c r="C14" s="10" t="s">
        <v>429</v>
      </c>
      <c r="D14" s="10"/>
      <c r="E14" s="9" t="s">
        <v>78</v>
      </c>
      <c r="F14" s="9"/>
      <c r="G14" s="9" t="s">
        <v>430</v>
      </c>
      <c r="H14" s="9"/>
    </row>
    <row r="15" ht="26.45" customHeight="1" spans="1:8">
      <c r="A15" s="9"/>
      <c r="B15" s="10"/>
      <c r="C15" s="10"/>
      <c r="D15" s="10"/>
      <c r="E15" s="9" t="s">
        <v>79</v>
      </c>
      <c r="F15" s="9"/>
      <c r="G15" s="9" t="s">
        <v>431</v>
      </c>
      <c r="H15" s="9"/>
    </row>
    <row r="16" ht="26.45" customHeight="1" spans="1:8">
      <c r="A16" s="9"/>
      <c r="B16" s="10"/>
      <c r="C16" s="10" t="s">
        <v>432</v>
      </c>
      <c r="D16" s="10"/>
      <c r="E16" s="9" t="s">
        <v>433</v>
      </c>
      <c r="F16" s="9"/>
      <c r="G16" s="11" t="s">
        <v>434</v>
      </c>
      <c r="H16" s="9"/>
    </row>
    <row r="17" ht="26.45" customHeight="1" spans="1:8">
      <c r="A17" s="9"/>
      <c r="B17" s="10"/>
      <c r="C17" s="10"/>
      <c r="D17" s="10"/>
      <c r="E17" s="9" t="s">
        <v>435</v>
      </c>
      <c r="F17" s="9"/>
      <c r="G17" s="11" t="s">
        <v>436</v>
      </c>
      <c r="H17" s="9"/>
    </row>
    <row r="18" ht="26.45" customHeight="1" spans="1:8">
      <c r="A18" s="9"/>
      <c r="B18" s="10"/>
      <c r="C18" s="10" t="s">
        <v>437</v>
      </c>
      <c r="D18" s="10"/>
      <c r="E18" s="9" t="s">
        <v>438</v>
      </c>
      <c r="F18" s="9"/>
      <c r="G18" s="9" t="s">
        <v>439</v>
      </c>
      <c r="H18" s="9"/>
    </row>
    <row r="19" ht="26.45" customHeight="1" spans="1:8">
      <c r="A19" s="9"/>
      <c r="B19" s="10"/>
      <c r="C19" s="10"/>
      <c r="D19" s="10"/>
      <c r="E19" s="9" t="s">
        <v>440</v>
      </c>
      <c r="F19" s="9"/>
      <c r="G19" s="9" t="s">
        <v>441</v>
      </c>
      <c r="H19" s="9"/>
    </row>
    <row r="20" ht="26.45" customHeight="1" spans="1:8">
      <c r="A20" s="9"/>
      <c r="B20" s="10"/>
      <c r="C20" s="10" t="s">
        <v>327</v>
      </c>
      <c r="D20" s="10"/>
      <c r="E20" s="9" t="s">
        <v>78</v>
      </c>
      <c r="F20" s="9"/>
      <c r="G20" s="9" t="s">
        <v>430</v>
      </c>
      <c r="H20" s="9"/>
    </row>
    <row r="21" ht="26.45" customHeight="1" spans="1:8">
      <c r="A21" s="9"/>
      <c r="B21" s="10"/>
      <c r="C21" s="10"/>
      <c r="D21" s="10"/>
      <c r="E21" s="9" t="s">
        <v>79</v>
      </c>
      <c r="F21" s="9"/>
      <c r="G21" s="9" t="s">
        <v>431</v>
      </c>
      <c r="H21" s="9"/>
    </row>
    <row r="22" ht="26.45" customHeight="1" spans="1:8">
      <c r="A22" s="9"/>
      <c r="B22" s="10" t="s">
        <v>322</v>
      </c>
      <c r="C22" s="10" t="s">
        <v>323</v>
      </c>
      <c r="D22" s="10"/>
      <c r="E22" s="9" t="s">
        <v>442</v>
      </c>
      <c r="F22" s="9"/>
      <c r="G22" s="11">
        <v>1</v>
      </c>
      <c r="H22" s="9"/>
    </row>
    <row r="23" ht="26.45" customHeight="1" spans="1:8">
      <c r="A23" s="9"/>
      <c r="B23" s="10"/>
      <c r="C23" s="10" t="s">
        <v>443</v>
      </c>
      <c r="D23" s="10"/>
      <c r="E23" s="9" t="s">
        <v>444</v>
      </c>
      <c r="F23" s="9"/>
      <c r="G23" s="11">
        <v>1</v>
      </c>
      <c r="H23" s="9"/>
    </row>
    <row r="24" ht="26.45" customHeight="1" spans="1:8">
      <c r="A24" s="9"/>
      <c r="B24" s="10"/>
      <c r="C24" s="10" t="s">
        <v>445</v>
      </c>
      <c r="D24" s="10"/>
      <c r="E24" s="9" t="s">
        <v>446</v>
      </c>
      <c r="F24" s="9"/>
      <c r="G24" s="11">
        <v>1</v>
      </c>
      <c r="H24" s="9"/>
    </row>
    <row r="25" ht="26.45" customHeight="1" spans="1:8">
      <c r="A25" s="9"/>
      <c r="B25" s="10"/>
      <c r="C25" s="10" t="s">
        <v>447</v>
      </c>
      <c r="D25" s="10"/>
      <c r="E25" s="9" t="s">
        <v>433</v>
      </c>
      <c r="F25" s="9"/>
      <c r="G25" s="11">
        <v>1</v>
      </c>
      <c r="H25" s="9"/>
    </row>
    <row r="26" ht="26.45" customHeight="1" spans="1:8">
      <c r="A26" s="9"/>
      <c r="B26" s="10" t="s">
        <v>448</v>
      </c>
      <c r="C26" s="10" t="s">
        <v>449</v>
      </c>
      <c r="D26" s="10"/>
      <c r="E26" s="9" t="s">
        <v>450</v>
      </c>
      <c r="F26" s="9"/>
      <c r="G26" s="11">
        <v>1</v>
      </c>
      <c r="H26" s="9"/>
    </row>
    <row r="27" ht="45" customHeight="1" spans="1:8">
      <c r="A27" s="12"/>
      <c r="B27" s="12"/>
      <c r="C27" s="12"/>
      <c r="D27" s="12"/>
      <c r="E27" s="12"/>
      <c r="F27" s="12"/>
      <c r="G27" s="12"/>
      <c r="H27" s="12"/>
    </row>
    <row r="28" ht="16.35" customHeight="1" spans="1:2">
      <c r="A28" s="13"/>
      <c r="B28" s="13"/>
    </row>
    <row r="29" ht="16.35" customHeight="1" spans="1:1">
      <c r="A29" s="13"/>
    </row>
    <row r="30" ht="16.35" customHeight="1" spans="1:15">
      <c r="A30" s="13"/>
      <c r="O30" s="16"/>
    </row>
    <row r="31" ht="16.35" customHeight="1" spans="1:1">
      <c r="A31" s="13"/>
    </row>
    <row r="32" ht="16.35" customHeight="1" spans="1:8">
      <c r="A32" s="13"/>
      <c r="B32" s="13"/>
      <c r="C32" s="13"/>
      <c r="D32" s="13"/>
      <c r="E32" s="13"/>
      <c r="F32" s="13"/>
      <c r="G32" s="13"/>
      <c r="H32" s="13"/>
    </row>
    <row r="33" ht="16.35" customHeight="1" spans="1:8">
      <c r="A33" s="13"/>
      <c r="B33" s="13"/>
      <c r="C33" s="13"/>
      <c r="D33" s="13"/>
      <c r="E33" s="13"/>
      <c r="F33" s="13"/>
      <c r="G33" s="13"/>
      <c r="H33" s="13"/>
    </row>
    <row r="34" ht="16.35" customHeight="1" spans="1:8">
      <c r="A34" s="13"/>
      <c r="B34" s="13"/>
      <c r="C34" s="13"/>
      <c r="D34" s="13"/>
      <c r="E34" s="13"/>
      <c r="F34" s="13"/>
      <c r="G34" s="13"/>
      <c r="H34" s="13"/>
    </row>
    <row r="35" ht="16.35" customHeight="1" spans="1:8">
      <c r="A35" s="13"/>
      <c r="B35" s="13"/>
      <c r="C35" s="13"/>
      <c r="D35" s="13"/>
      <c r="E35" s="13"/>
      <c r="F35" s="13"/>
      <c r="G35" s="13"/>
      <c r="H35" s="13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6" sqref="N26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style="54" customWidth="1"/>
    <col min="2" max="2" width="41" style="54" customWidth="1"/>
    <col min="3" max="3" width="16.3833333333333" style="54" customWidth="1"/>
    <col min="4" max="4" width="41" style="54" customWidth="1"/>
    <col min="5" max="5" width="16.3833333333333" style="54" customWidth="1"/>
    <col min="6" max="6" width="1" style="54" customWidth="1"/>
    <col min="7" max="11" width="9.75" style="54" customWidth="1"/>
    <col min="12" max="16384" width="10" style="54"/>
  </cols>
  <sheetData>
    <row r="1" ht="16.35" customHeight="1" spans="1:6">
      <c r="A1" s="128"/>
      <c r="B1" s="56"/>
      <c r="D1" s="129"/>
      <c r="E1" s="56" t="s">
        <v>3</v>
      </c>
      <c r="F1" s="90" t="s">
        <v>4</v>
      </c>
    </row>
    <row r="2" ht="22.9" customHeight="1" spans="1:6">
      <c r="A2" s="130"/>
      <c r="B2" s="131" t="s">
        <v>5</v>
      </c>
      <c r="C2" s="131"/>
      <c r="D2" s="131"/>
      <c r="E2" s="131"/>
      <c r="F2" s="90"/>
    </row>
    <row r="3" ht="19.5" customHeight="1" spans="1:6">
      <c r="A3" s="130"/>
      <c r="B3" s="60" t="s">
        <v>6</v>
      </c>
      <c r="D3" s="13"/>
      <c r="E3" s="140" t="s">
        <v>7</v>
      </c>
      <c r="F3" s="90"/>
    </row>
    <row r="4" ht="24.4" customHeight="1" spans="1:6">
      <c r="A4" s="130"/>
      <c r="B4" s="62" t="s">
        <v>8</v>
      </c>
      <c r="C4" s="62"/>
      <c r="D4" s="62" t="s">
        <v>9</v>
      </c>
      <c r="E4" s="62"/>
      <c r="F4" s="90"/>
    </row>
    <row r="5" ht="24.4" customHeight="1" spans="1:6">
      <c r="A5" s="130"/>
      <c r="B5" s="62" t="s">
        <v>10</v>
      </c>
      <c r="C5" s="62" t="s">
        <v>11</v>
      </c>
      <c r="D5" s="62" t="s">
        <v>10</v>
      </c>
      <c r="E5" s="62" t="s">
        <v>11</v>
      </c>
      <c r="F5" s="90"/>
    </row>
    <row r="6" ht="22.9" customHeight="1" spans="1:6">
      <c r="A6" s="61"/>
      <c r="B6" s="66" t="s">
        <v>12</v>
      </c>
      <c r="C6" s="78">
        <v>13464605.98</v>
      </c>
      <c r="D6" s="66" t="s">
        <v>13</v>
      </c>
      <c r="E6" s="132">
        <v>4359503.8</v>
      </c>
      <c r="F6" s="74"/>
    </row>
    <row r="7" ht="22.9" customHeight="1" spans="1:6">
      <c r="A7" s="61"/>
      <c r="B7" s="66" t="s">
        <v>14</v>
      </c>
      <c r="C7" s="67"/>
      <c r="D7" s="66" t="s">
        <v>15</v>
      </c>
      <c r="E7" s="133"/>
      <c r="F7" s="74"/>
    </row>
    <row r="8" ht="22.9" customHeight="1" spans="1:6">
      <c r="A8" s="61"/>
      <c r="B8" s="66" t="s">
        <v>16</v>
      </c>
      <c r="C8" s="67"/>
      <c r="D8" s="66" t="s">
        <v>17</v>
      </c>
      <c r="E8" s="133"/>
      <c r="F8" s="74"/>
    </row>
    <row r="9" ht="22.9" customHeight="1" spans="1:6">
      <c r="A9" s="61"/>
      <c r="B9" s="66" t="s">
        <v>18</v>
      </c>
      <c r="C9" s="67"/>
      <c r="D9" s="66" t="s">
        <v>19</v>
      </c>
      <c r="E9" s="133"/>
      <c r="F9" s="74"/>
    </row>
    <row r="10" ht="22.9" customHeight="1" spans="1:6">
      <c r="A10" s="61"/>
      <c r="B10" s="66" t="s">
        <v>20</v>
      </c>
      <c r="C10" s="67"/>
      <c r="D10" s="66" t="s">
        <v>21</v>
      </c>
      <c r="E10" s="133"/>
      <c r="F10" s="74"/>
    </row>
    <row r="11" ht="22.9" customHeight="1" spans="1:6">
      <c r="A11" s="61"/>
      <c r="B11" s="66" t="s">
        <v>22</v>
      </c>
      <c r="C11" s="67"/>
      <c r="D11" s="66" t="s">
        <v>23</v>
      </c>
      <c r="E11" s="133"/>
      <c r="F11" s="74"/>
    </row>
    <row r="12" ht="22.9" customHeight="1" spans="1:6">
      <c r="A12" s="61"/>
      <c r="B12" s="66" t="s">
        <v>24</v>
      </c>
      <c r="C12" s="67"/>
      <c r="D12" s="66" t="s">
        <v>25</v>
      </c>
      <c r="E12" s="132">
        <v>702905.68</v>
      </c>
      <c r="F12" s="74"/>
    </row>
    <row r="13" ht="22.9" customHeight="1" spans="1:6">
      <c r="A13" s="61"/>
      <c r="B13" s="66" t="s">
        <v>24</v>
      </c>
      <c r="C13" s="67"/>
      <c r="D13" s="66" t="s">
        <v>26</v>
      </c>
      <c r="E13" s="132">
        <v>2425141.27</v>
      </c>
      <c r="F13" s="74"/>
    </row>
    <row r="14" ht="22.9" customHeight="1" spans="1:6">
      <c r="A14" s="61"/>
      <c r="B14" s="66" t="s">
        <v>24</v>
      </c>
      <c r="C14" s="67"/>
      <c r="D14" s="66" t="s">
        <v>27</v>
      </c>
      <c r="E14" s="133"/>
      <c r="F14" s="74"/>
    </row>
    <row r="15" ht="22.9" customHeight="1" spans="1:6">
      <c r="A15" s="61"/>
      <c r="B15" s="66" t="s">
        <v>24</v>
      </c>
      <c r="C15" s="67"/>
      <c r="D15" s="66" t="s">
        <v>28</v>
      </c>
      <c r="E15" s="132">
        <v>777917.54</v>
      </c>
      <c r="F15" s="74"/>
    </row>
    <row r="16" ht="22.9" customHeight="1" spans="1:6">
      <c r="A16" s="61"/>
      <c r="B16" s="66" t="s">
        <v>24</v>
      </c>
      <c r="C16" s="67"/>
      <c r="D16" s="66" t="s">
        <v>29</v>
      </c>
      <c r="E16" s="133"/>
      <c r="F16" s="74"/>
    </row>
    <row r="17" ht="22.9" customHeight="1" spans="1:6">
      <c r="A17" s="61"/>
      <c r="B17" s="66" t="s">
        <v>24</v>
      </c>
      <c r="C17" s="67"/>
      <c r="D17" s="66" t="s">
        <v>30</v>
      </c>
      <c r="E17" s="133"/>
      <c r="F17" s="74"/>
    </row>
    <row r="18" ht="22.9" customHeight="1" spans="1:6">
      <c r="A18" s="61"/>
      <c r="B18" s="66" t="s">
        <v>24</v>
      </c>
      <c r="C18" s="67"/>
      <c r="D18" s="66" t="s">
        <v>31</v>
      </c>
      <c r="E18" s="132">
        <v>4472022.7</v>
      </c>
      <c r="F18" s="74"/>
    </row>
    <row r="19" ht="22.9" customHeight="1" spans="1:6">
      <c r="A19" s="61"/>
      <c r="B19" s="66" t="s">
        <v>24</v>
      </c>
      <c r="C19" s="67"/>
      <c r="D19" s="66" t="s">
        <v>32</v>
      </c>
      <c r="E19" s="133"/>
      <c r="F19" s="74"/>
    </row>
    <row r="20" ht="22.9" customHeight="1" spans="1:6">
      <c r="A20" s="61"/>
      <c r="B20" s="66" t="s">
        <v>24</v>
      </c>
      <c r="C20" s="67"/>
      <c r="D20" s="66" t="s">
        <v>33</v>
      </c>
      <c r="E20" s="133"/>
      <c r="F20" s="74"/>
    </row>
    <row r="21" ht="22.9" customHeight="1" spans="1:6">
      <c r="A21" s="61"/>
      <c r="B21" s="66" t="s">
        <v>24</v>
      </c>
      <c r="C21" s="67"/>
      <c r="D21" s="66" t="s">
        <v>34</v>
      </c>
      <c r="E21" s="133"/>
      <c r="F21" s="74"/>
    </row>
    <row r="22" ht="22.9" customHeight="1" spans="1:6">
      <c r="A22" s="61"/>
      <c r="B22" s="66" t="s">
        <v>24</v>
      </c>
      <c r="C22" s="67"/>
      <c r="D22" s="66" t="s">
        <v>35</v>
      </c>
      <c r="E22" s="133"/>
      <c r="F22" s="74"/>
    </row>
    <row r="23" ht="22.9" customHeight="1" spans="1:6">
      <c r="A23" s="61"/>
      <c r="B23" s="66" t="s">
        <v>24</v>
      </c>
      <c r="C23" s="67"/>
      <c r="D23" s="66" t="s">
        <v>36</v>
      </c>
      <c r="E23" s="133"/>
      <c r="F23" s="74"/>
    </row>
    <row r="24" ht="22.9" customHeight="1" spans="1:6">
      <c r="A24" s="61"/>
      <c r="B24" s="66" t="s">
        <v>24</v>
      </c>
      <c r="C24" s="67"/>
      <c r="D24" s="66" t="s">
        <v>37</v>
      </c>
      <c r="E24" s="133"/>
      <c r="F24" s="74"/>
    </row>
    <row r="25" ht="22.9" customHeight="1" spans="1:6">
      <c r="A25" s="61"/>
      <c r="B25" s="66" t="s">
        <v>24</v>
      </c>
      <c r="C25" s="67"/>
      <c r="D25" s="66" t="s">
        <v>38</v>
      </c>
      <c r="E25" s="132">
        <v>727114.99</v>
      </c>
      <c r="F25" s="74"/>
    </row>
    <row r="26" ht="22.9" customHeight="1" spans="1:6">
      <c r="A26" s="61"/>
      <c r="B26" s="66" t="s">
        <v>24</v>
      </c>
      <c r="C26" s="67"/>
      <c r="D26" s="66" t="s">
        <v>39</v>
      </c>
      <c r="E26" s="133"/>
      <c r="F26" s="74"/>
    </row>
    <row r="27" ht="22.9" customHeight="1" spans="1:6">
      <c r="A27" s="61"/>
      <c r="B27" s="66" t="s">
        <v>24</v>
      </c>
      <c r="C27" s="67"/>
      <c r="D27" s="66" t="s">
        <v>40</v>
      </c>
      <c r="E27" s="133"/>
      <c r="F27" s="74"/>
    </row>
    <row r="28" ht="22.9" customHeight="1" spans="1:6">
      <c r="A28" s="61"/>
      <c r="B28" s="66" t="s">
        <v>24</v>
      </c>
      <c r="C28" s="67"/>
      <c r="D28" s="66" t="s">
        <v>41</v>
      </c>
      <c r="E28" s="133"/>
      <c r="F28" s="74"/>
    </row>
    <row r="29" ht="22.9" customHeight="1" spans="1:6">
      <c r="A29" s="61"/>
      <c r="B29" s="66" t="s">
        <v>24</v>
      </c>
      <c r="C29" s="67"/>
      <c r="D29" s="66" t="s">
        <v>42</v>
      </c>
      <c r="E29" s="132"/>
      <c r="F29" s="74"/>
    </row>
    <row r="30" ht="22.9" customHeight="1" spans="1:6">
      <c r="A30" s="61"/>
      <c r="B30" s="66" t="s">
        <v>24</v>
      </c>
      <c r="C30" s="67"/>
      <c r="D30" s="66" t="s">
        <v>43</v>
      </c>
      <c r="E30" s="132"/>
      <c r="F30" s="74"/>
    </row>
    <row r="31" ht="22.9" customHeight="1" spans="1:6">
      <c r="A31" s="61"/>
      <c r="B31" s="66" t="s">
        <v>24</v>
      </c>
      <c r="C31" s="67"/>
      <c r="D31" s="66" t="s">
        <v>44</v>
      </c>
      <c r="E31" s="133"/>
      <c r="F31" s="74"/>
    </row>
    <row r="32" ht="22.9" customHeight="1" spans="1:6">
      <c r="A32" s="61"/>
      <c r="B32" s="66" t="s">
        <v>24</v>
      </c>
      <c r="C32" s="67"/>
      <c r="D32" s="66" t="s">
        <v>45</v>
      </c>
      <c r="E32" s="133"/>
      <c r="F32" s="74"/>
    </row>
    <row r="33" ht="22.9" customHeight="1" spans="1:6">
      <c r="A33" s="61"/>
      <c r="B33" s="66" t="s">
        <v>24</v>
      </c>
      <c r="C33" s="67"/>
      <c r="D33" s="66" t="s">
        <v>46</v>
      </c>
      <c r="E33" s="133"/>
      <c r="F33" s="74"/>
    </row>
    <row r="34" ht="22.9" customHeight="1" spans="1:6">
      <c r="A34" s="61"/>
      <c r="B34" s="66" t="s">
        <v>24</v>
      </c>
      <c r="C34" s="67"/>
      <c r="D34" s="66" t="s">
        <v>47</v>
      </c>
      <c r="E34" s="133"/>
      <c r="F34" s="74"/>
    </row>
    <row r="35" ht="22.9" customHeight="1" spans="1:6">
      <c r="A35" s="61"/>
      <c r="B35" s="66" t="s">
        <v>24</v>
      </c>
      <c r="C35" s="67"/>
      <c r="D35" s="66" t="s">
        <v>48</v>
      </c>
      <c r="E35" s="133"/>
      <c r="F35" s="74"/>
    </row>
    <row r="36" ht="22.9" customHeight="1" spans="1:6">
      <c r="A36" s="64"/>
      <c r="B36" s="62" t="s">
        <v>49</v>
      </c>
      <c r="C36" s="65"/>
      <c r="D36" s="62" t="s">
        <v>50</v>
      </c>
      <c r="E36" s="65"/>
      <c r="F36" s="75"/>
    </row>
    <row r="37" ht="22.9" customHeight="1" spans="1:6">
      <c r="A37" s="61"/>
      <c r="B37" s="66" t="s">
        <v>51</v>
      </c>
      <c r="C37" s="67"/>
      <c r="D37" s="66" t="s">
        <v>52</v>
      </c>
      <c r="E37" s="67"/>
      <c r="F37" s="157"/>
    </row>
    <row r="38" ht="22.9" customHeight="1" spans="1:6">
      <c r="A38" s="158"/>
      <c r="B38" s="134" t="s">
        <v>53</v>
      </c>
      <c r="C38" s="67"/>
      <c r="D38" s="66" t="s">
        <v>54</v>
      </c>
      <c r="E38" s="67"/>
      <c r="F38" s="157"/>
    </row>
    <row r="39" ht="22.9" customHeight="1" spans="1:6">
      <c r="A39" s="158"/>
      <c r="B39" s="159"/>
      <c r="C39" s="159"/>
      <c r="D39" s="66" t="s">
        <v>55</v>
      </c>
      <c r="E39" s="67"/>
      <c r="F39" s="157"/>
    </row>
    <row r="40" ht="22.9" customHeight="1" spans="1:6">
      <c r="A40" s="160"/>
      <c r="B40" s="62" t="s">
        <v>56</v>
      </c>
      <c r="C40" s="65">
        <v>13464605.98</v>
      </c>
      <c r="D40" s="62" t="s">
        <v>57</v>
      </c>
      <c r="E40" s="65">
        <f>SUM(E6:E39)</f>
        <v>13464605.98</v>
      </c>
      <c r="F40" s="161"/>
    </row>
    <row r="41" ht="9.75" customHeight="1" spans="1:6">
      <c r="A41" s="162"/>
      <c r="B41" s="162"/>
      <c r="C41" s="163"/>
      <c r="D41" s="163"/>
      <c r="E41" s="162"/>
      <c r="F41" s="16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E4" sqref="E4:E6"/>
    </sheetView>
  </sheetViews>
  <sheetFormatPr defaultColWidth="10" defaultRowHeight="13.5"/>
  <cols>
    <col min="1" max="1" width="1.5" style="54" customWidth="1"/>
    <col min="2" max="2" width="16.8833333333333" style="54" customWidth="1"/>
    <col min="3" max="3" width="41" style="54" customWidth="1"/>
    <col min="4" max="14" width="16.3833333333333" style="54" customWidth="1"/>
    <col min="15" max="15" width="1.5" style="54" customWidth="1"/>
    <col min="16" max="16" width="9.75" style="54" customWidth="1"/>
    <col min="17" max="16384" width="10" style="54"/>
  </cols>
  <sheetData>
    <row r="1" ht="16.35" customHeight="1" spans="1:15">
      <c r="A1" s="55"/>
      <c r="B1" s="56"/>
      <c r="C1" s="13"/>
      <c r="D1" s="57"/>
      <c r="E1" s="57"/>
      <c r="F1" s="57"/>
      <c r="G1" s="13"/>
      <c r="H1" s="13"/>
      <c r="I1" s="13"/>
      <c r="L1" s="13"/>
      <c r="M1" s="13"/>
      <c r="N1" s="70" t="s">
        <v>58</v>
      </c>
      <c r="O1" s="61"/>
    </row>
    <row r="2" ht="22.9" customHeight="1" spans="1:15">
      <c r="A2" s="55"/>
      <c r="B2" s="58" t="s">
        <v>59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61" t="s">
        <v>4</v>
      </c>
    </row>
    <row r="3" ht="19.5" customHeight="1" spans="1:15">
      <c r="A3" s="59"/>
      <c r="B3" s="60" t="s">
        <v>6</v>
      </c>
      <c r="C3" s="60"/>
      <c r="D3" s="59"/>
      <c r="E3" s="59"/>
      <c r="F3" s="124"/>
      <c r="G3" s="59"/>
      <c r="H3" s="124"/>
      <c r="I3" s="124"/>
      <c r="J3" s="124"/>
      <c r="K3" s="124"/>
      <c r="L3" s="124"/>
      <c r="M3" s="124"/>
      <c r="N3" s="71" t="s">
        <v>7</v>
      </c>
      <c r="O3" s="72"/>
    </row>
    <row r="4" ht="24.4" customHeight="1" spans="1:15">
      <c r="A4" s="63"/>
      <c r="B4" s="77" t="s">
        <v>10</v>
      </c>
      <c r="C4" s="77"/>
      <c r="D4" s="77" t="s">
        <v>60</v>
      </c>
      <c r="E4" s="106" t="s">
        <v>61</v>
      </c>
      <c r="F4" s="77" t="s">
        <v>62</v>
      </c>
      <c r="G4" s="77" t="s">
        <v>63</v>
      </c>
      <c r="H4" s="77" t="s">
        <v>64</v>
      </c>
      <c r="I4" s="77" t="s">
        <v>65</v>
      </c>
      <c r="J4" s="77" t="s">
        <v>66</v>
      </c>
      <c r="K4" s="77" t="s">
        <v>67</v>
      </c>
      <c r="L4" s="77" t="s">
        <v>68</v>
      </c>
      <c r="M4" s="77" t="s">
        <v>69</v>
      </c>
      <c r="N4" s="77" t="s">
        <v>70</v>
      </c>
      <c r="O4" s="74"/>
    </row>
    <row r="5" ht="24.4" customHeight="1" spans="1:15">
      <c r="A5" s="63"/>
      <c r="B5" s="77" t="s">
        <v>71</v>
      </c>
      <c r="C5" s="77" t="s">
        <v>72</v>
      </c>
      <c r="D5" s="77"/>
      <c r="E5" s="106"/>
      <c r="F5" s="77"/>
      <c r="G5" s="77"/>
      <c r="H5" s="77"/>
      <c r="I5" s="77"/>
      <c r="J5" s="77"/>
      <c r="K5" s="77"/>
      <c r="L5" s="77"/>
      <c r="M5" s="77"/>
      <c r="N5" s="77"/>
      <c r="O5" s="74"/>
    </row>
    <row r="6" ht="24.4" customHeight="1" spans="1:15">
      <c r="A6" s="63"/>
      <c r="B6" s="77"/>
      <c r="C6" s="77"/>
      <c r="D6" s="77"/>
      <c r="E6" s="106"/>
      <c r="F6" s="77"/>
      <c r="G6" s="77"/>
      <c r="H6" s="77"/>
      <c r="I6" s="77"/>
      <c r="J6" s="77"/>
      <c r="K6" s="77"/>
      <c r="L6" s="77"/>
      <c r="M6" s="77"/>
      <c r="N6" s="77"/>
      <c r="O6" s="74"/>
    </row>
    <row r="7" ht="22.9" customHeight="1" spans="1:15">
      <c r="A7" s="64"/>
      <c r="B7" s="62"/>
      <c r="C7" s="62" t="s">
        <v>73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75"/>
    </row>
    <row r="8" ht="22.9" customHeight="1" spans="1:15">
      <c r="A8" s="63"/>
      <c r="B8" s="155" t="s">
        <v>74</v>
      </c>
      <c r="C8" s="156" t="s">
        <v>75</v>
      </c>
      <c r="D8" s="14">
        <v>13464605.98</v>
      </c>
      <c r="E8" s="14">
        <v>13464605.98</v>
      </c>
      <c r="F8" s="14">
        <v>13464605.98</v>
      </c>
      <c r="G8" s="67"/>
      <c r="H8" s="67"/>
      <c r="I8" s="67"/>
      <c r="J8" s="67"/>
      <c r="K8" s="67"/>
      <c r="L8" s="67"/>
      <c r="M8" s="67"/>
      <c r="N8" s="67"/>
      <c r="O8" s="73"/>
    </row>
    <row r="9" ht="22.9" customHeight="1" spans="1:15">
      <c r="A9" s="63"/>
      <c r="B9" s="66"/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73"/>
    </row>
    <row r="10" ht="22.9" customHeight="1" spans="1:15">
      <c r="A10" s="63"/>
      <c r="B10" s="66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73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9"/>
  <sheetViews>
    <sheetView workbookViewId="0">
      <pane ySplit="6" topLeftCell="A7" activePane="bottomLeft" state="frozen"/>
      <selection/>
      <selection pane="bottomLeft" activeCell="G8" sqref="G8:I8"/>
    </sheetView>
  </sheetViews>
  <sheetFormatPr defaultColWidth="10" defaultRowHeight="13.5"/>
  <cols>
    <col min="1" max="1" width="1.5" style="54" customWidth="1"/>
    <col min="2" max="2" width="8.13333333333333" style="54" customWidth="1"/>
    <col min="3" max="4" width="6.13333333333333" style="54" customWidth="1"/>
    <col min="5" max="5" width="16.8833333333333" style="54" customWidth="1"/>
    <col min="6" max="6" width="41" style="54" customWidth="1"/>
    <col min="7" max="7" width="16.3833333333333" style="54" customWidth="1"/>
    <col min="8" max="8" width="16.3833333333333" style="127" customWidth="1"/>
    <col min="9" max="10" width="16.3833333333333" style="54" customWidth="1"/>
    <col min="11" max="11" width="22.8833333333333" style="54" customWidth="1"/>
    <col min="12" max="12" width="1.5" style="54" customWidth="1"/>
    <col min="13" max="14" width="9.75" style="54" customWidth="1"/>
    <col min="15" max="16384" width="10" style="54"/>
  </cols>
  <sheetData>
    <row r="1" ht="16.35" customHeight="1" spans="1:12">
      <c r="A1" s="55"/>
      <c r="B1" s="56"/>
      <c r="C1" s="56"/>
      <c r="D1" s="56"/>
      <c r="E1" s="13"/>
      <c r="F1" s="13"/>
      <c r="G1" s="63"/>
      <c r="H1" s="143"/>
      <c r="I1" s="149"/>
      <c r="J1" s="57"/>
      <c r="K1" s="70" t="s">
        <v>76</v>
      </c>
      <c r="L1" s="61"/>
    </row>
    <row r="2" ht="22.9" customHeight="1" spans="1:12">
      <c r="A2" s="55"/>
      <c r="B2" s="58" t="s">
        <v>77</v>
      </c>
      <c r="C2" s="58"/>
      <c r="D2" s="58"/>
      <c r="E2" s="58"/>
      <c r="F2" s="58"/>
      <c r="G2" s="144"/>
      <c r="H2" s="145"/>
      <c r="I2" s="150"/>
      <c r="J2" s="58"/>
      <c r="K2" s="58"/>
      <c r="L2" s="61" t="s">
        <v>4</v>
      </c>
    </row>
    <row r="3" ht="19.5" customHeight="1" spans="1:12">
      <c r="A3" s="59"/>
      <c r="B3" s="60" t="s">
        <v>6</v>
      </c>
      <c r="C3" s="60"/>
      <c r="D3" s="60"/>
      <c r="E3" s="60"/>
      <c r="F3" s="60"/>
      <c r="G3" s="72"/>
      <c r="H3" s="146"/>
      <c r="I3" s="151"/>
      <c r="J3" s="124"/>
      <c r="K3" s="71" t="s">
        <v>7</v>
      </c>
      <c r="L3" s="72"/>
    </row>
    <row r="4" ht="24.4" customHeight="1" spans="1:12">
      <c r="A4" s="61"/>
      <c r="B4" s="62" t="s">
        <v>10</v>
      </c>
      <c r="C4" s="62"/>
      <c r="D4" s="62"/>
      <c r="E4" s="62"/>
      <c r="F4" s="62"/>
      <c r="G4" s="147" t="s">
        <v>60</v>
      </c>
      <c r="H4" s="62" t="s">
        <v>78</v>
      </c>
      <c r="I4" s="152" t="s">
        <v>79</v>
      </c>
      <c r="J4" s="62" t="s">
        <v>80</v>
      </c>
      <c r="K4" s="62" t="s">
        <v>81</v>
      </c>
      <c r="L4" s="73"/>
    </row>
    <row r="5" ht="24.4" customHeight="1" spans="1:12">
      <c r="A5" s="63"/>
      <c r="B5" s="62" t="s">
        <v>82</v>
      </c>
      <c r="C5" s="62"/>
      <c r="D5" s="62"/>
      <c r="E5" s="62" t="s">
        <v>71</v>
      </c>
      <c r="F5" s="62" t="s">
        <v>72</v>
      </c>
      <c r="G5" s="147"/>
      <c r="H5" s="62"/>
      <c r="I5" s="152"/>
      <c r="J5" s="62"/>
      <c r="K5" s="62"/>
      <c r="L5" s="73"/>
    </row>
    <row r="6" ht="24.4" customHeight="1" spans="1:12">
      <c r="A6" s="63"/>
      <c r="B6" s="62" t="s">
        <v>83</v>
      </c>
      <c r="C6" s="62" t="s">
        <v>84</v>
      </c>
      <c r="D6" s="62" t="s">
        <v>85</v>
      </c>
      <c r="E6" s="62"/>
      <c r="F6" s="62"/>
      <c r="G6" s="147"/>
      <c r="H6" s="62"/>
      <c r="I6" s="152"/>
      <c r="J6" s="62"/>
      <c r="K6" s="62"/>
      <c r="L6" s="74"/>
    </row>
    <row r="7" ht="22.9" customHeight="1" spans="1:12">
      <c r="A7" s="64"/>
      <c r="B7" s="79"/>
      <c r="C7" s="79"/>
      <c r="D7" s="79"/>
      <c r="E7" s="62"/>
      <c r="F7" s="62" t="s">
        <v>73</v>
      </c>
      <c r="G7" s="148"/>
      <c r="H7" s="65"/>
      <c r="I7" s="153"/>
      <c r="J7" s="65"/>
      <c r="K7" s="65"/>
      <c r="L7" s="75"/>
    </row>
    <row r="8" ht="22.9" customHeight="1" spans="1:12">
      <c r="A8" s="64"/>
      <c r="B8" s="79"/>
      <c r="C8" s="79"/>
      <c r="D8" s="79"/>
      <c r="E8" s="62">
        <v>800027</v>
      </c>
      <c r="F8" s="62" t="s">
        <v>86</v>
      </c>
      <c r="G8" s="14">
        <v>13464605.98</v>
      </c>
      <c r="H8" s="14">
        <v>11243172.98</v>
      </c>
      <c r="I8" s="15">
        <f>G8-H8</f>
        <v>2221433</v>
      </c>
      <c r="J8" s="65"/>
      <c r="K8" s="65"/>
      <c r="L8" s="75"/>
    </row>
    <row r="9" ht="22.9" customHeight="1" spans="1:12">
      <c r="A9" s="64"/>
      <c r="B9" s="79" t="s">
        <v>87</v>
      </c>
      <c r="C9" s="79"/>
      <c r="D9" s="79"/>
      <c r="E9" s="62">
        <v>800027</v>
      </c>
      <c r="F9" s="66" t="s">
        <v>88</v>
      </c>
      <c r="G9" s="102">
        <v>4359503.8</v>
      </c>
      <c r="H9" s="14">
        <v>4252172.8</v>
      </c>
      <c r="I9" s="154">
        <v>107331</v>
      </c>
      <c r="J9" s="65"/>
      <c r="K9" s="65"/>
      <c r="L9" s="75"/>
    </row>
    <row r="10" ht="22.9" customHeight="1" spans="1:12">
      <c r="A10" s="63"/>
      <c r="B10" s="81"/>
      <c r="C10" s="81" t="s">
        <v>89</v>
      </c>
      <c r="D10" s="81"/>
      <c r="E10" s="62">
        <v>800027</v>
      </c>
      <c r="F10" s="66" t="s">
        <v>90</v>
      </c>
      <c r="G10" s="102">
        <v>194692.82</v>
      </c>
      <c r="H10" s="14">
        <v>161542.82</v>
      </c>
      <c r="I10" s="154">
        <v>33150</v>
      </c>
      <c r="J10" s="67"/>
      <c r="K10" s="67"/>
      <c r="L10" s="73"/>
    </row>
    <row r="11" ht="22.9" customHeight="1" spans="1:12">
      <c r="A11" s="63"/>
      <c r="B11" s="81"/>
      <c r="C11" s="81"/>
      <c r="D11" s="81" t="s">
        <v>89</v>
      </c>
      <c r="E11" s="62">
        <v>800027</v>
      </c>
      <c r="F11" s="66" t="s">
        <v>91</v>
      </c>
      <c r="G11" s="102">
        <v>161542.82</v>
      </c>
      <c r="H11" s="14">
        <v>161542.82</v>
      </c>
      <c r="I11" s="154"/>
      <c r="J11" s="67"/>
      <c r="K11" s="67"/>
      <c r="L11" s="73"/>
    </row>
    <row r="12" spans="2:11">
      <c r="B12" s="81"/>
      <c r="C12" s="81"/>
      <c r="D12" s="81" t="s">
        <v>92</v>
      </c>
      <c r="E12" s="62">
        <v>800027</v>
      </c>
      <c r="F12" s="66" t="s">
        <v>93</v>
      </c>
      <c r="G12" s="102">
        <v>33150</v>
      </c>
      <c r="H12" s="14"/>
      <c r="I12" s="154">
        <v>33150</v>
      </c>
      <c r="J12" s="67"/>
      <c r="K12" s="67"/>
    </row>
    <row r="13" spans="2:11">
      <c r="B13" s="81"/>
      <c r="C13" s="81" t="s">
        <v>94</v>
      </c>
      <c r="D13" s="81"/>
      <c r="E13" s="62">
        <v>800027</v>
      </c>
      <c r="F13" s="66" t="s">
        <v>95</v>
      </c>
      <c r="G13" s="102">
        <v>4007782.74</v>
      </c>
      <c r="H13" s="14">
        <v>3945612.74</v>
      </c>
      <c r="I13" s="154">
        <v>62170</v>
      </c>
      <c r="J13" s="67"/>
      <c r="K13" s="67"/>
    </row>
    <row r="14" spans="2:11">
      <c r="B14" s="81"/>
      <c r="C14" s="81"/>
      <c r="D14" s="81" t="s">
        <v>89</v>
      </c>
      <c r="E14" s="62">
        <v>800027</v>
      </c>
      <c r="F14" s="66" t="s">
        <v>91</v>
      </c>
      <c r="G14" s="102">
        <v>3254082.74</v>
      </c>
      <c r="H14" s="14">
        <v>3254082.74</v>
      </c>
      <c r="I14" s="154"/>
      <c r="J14" s="67"/>
      <c r="K14" s="67"/>
    </row>
    <row r="15" spans="2:11">
      <c r="B15" s="81"/>
      <c r="C15" s="81"/>
      <c r="D15" s="81" t="s">
        <v>96</v>
      </c>
      <c r="E15" s="62">
        <v>800027</v>
      </c>
      <c r="F15" s="66" t="s">
        <v>97</v>
      </c>
      <c r="G15" s="102">
        <v>62170</v>
      </c>
      <c r="H15" s="14"/>
      <c r="I15" s="154">
        <v>62170</v>
      </c>
      <c r="J15" s="67"/>
      <c r="K15" s="67"/>
    </row>
    <row r="16" spans="2:11">
      <c r="B16" s="81"/>
      <c r="C16" s="81"/>
      <c r="D16" s="81" t="s">
        <v>98</v>
      </c>
      <c r="E16" s="62">
        <v>800027</v>
      </c>
      <c r="F16" s="66" t="s">
        <v>99</v>
      </c>
      <c r="G16" s="102">
        <v>691530</v>
      </c>
      <c r="H16" s="14">
        <v>691530</v>
      </c>
      <c r="I16" s="154"/>
      <c r="J16" s="67"/>
      <c r="K16" s="67"/>
    </row>
    <row r="17" spans="2:11">
      <c r="B17" s="81"/>
      <c r="C17" s="81" t="s">
        <v>100</v>
      </c>
      <c r="D17" s="81"/>
      <c r="E17" s="62">
        <v>800027</v>
      </c>
      <c r="F17" s="66" t="s">
        <v>101</v>
      </c>
      <c r="G17" s="102">
        <v>6076</v>
      </c>
      <c r="H17" s="14"/>
      <c r="I17" s="154">
        <v>6076</v>
      </c>
      <c r="J17" s="67"/>
      <c r="K17" s="67"/>
    </row>
    <row r="18" spans="2:11">
      <c r="B18" s="81"/>
      <c r="C18" s="81"/>
      <c r="D18" s="81" t="s">
        <v>102</v>
      </c>
      <c r="E18" s="62">
        <v>800027</v>
      </c>
      <c r="F18" s="66" t="s">
        <v>103</v>
      </c>
      <c r="G18" s="102">
        <v>6076</v>
      </c>
      <c r="H18" s="14"/>
      <c r="I18" s="154">
        <v>6076</v>
      </c>
      <c r="J18" s="67"/>
      <c r="K18" s="67"/>
    </row>
    <row r="19" spans="2:11">
      <c r="B19" s="81"/>
      <c r="C19" s="81" t="s">
        <v>104</v>
      </c>
      <c r="D19" s="81"/>
      <c r="E19" s="62">
        <v>800027</v>
      </c>
      <c r="F19" s="66" t="s">
        <v>105</v>
      </c>
      <c r="G19" s="102">
        <v>5935</v>
      </c>
      <c r="H19" s="14"/>
      <c r="I19" s="154">
        <v>5935</v>
      </c>
      <c r="J19" s="67"/>
      <c r="K19" s="67"/>
    </row>
    <row r="20" spans="2:11">
      <c r="B20" s="81"/>
      <c r="C20" s="81"/>
      <c r="D20" s="81" t="s">
        <v>89</v>
      </c>
      <c r="E20" s="62">
        <v>800027</v>
      </c>
      <c r="F20" s="66" t="s">
        <v>106</v>
      </c>
      <c r="G20" s="102">
        <v>5935</v>
      </c>
      <c r="H20" s="14"/>
      <c r="I20" s="154">
        <v>5935</v>
      </c>
      <c r="J20" s="67"/>
      <c r="K20" s="67"/>
    </row>
    <row r="21" spans="2:11">
      <c r="B21" s="81"/>
      <c r="C21" s="81" t="s">
        <v>107</v>
      </c>
      <c r="D21" s="81"/>
      <c r="E21" s="62">
        <v>800027</v>
      </c>
      <c r="F21" s="66" t="s">
        <v>108</v>
      </c>
      <c r="G21" s="102">
        <v>145017.24</v>
      </c>
      <c r="H21" s="14">
        <v>145017.24</v>
      </c>
      <c r="I21" s="154"/>
      <c r="J21" s="67"/>
      <c r="K21" s="67"/>
    </row>
    <row r="22" spans="2:11">
      <c r="B22" s="81"/>
      <c r="C22" s="81"/>
      <c r="D22" s="81" t="s">
        <v>89</v>
      </c>
      <c r="E22" s="62">
        <v>800027</v>
      </c>
      <c r="F22" s="66" t="s">
        <v>91</v>
      </c>
      <c r="G22" s="102">
        <v>145017.24</v>
      </c>
      <c r="H22" s="14">
        <v>145017.24</v>
      </c>
      <c r="I22" s="154"/>
      <c r="J22" s="67"/>
      <c r="K22" s="67"/>
    </row>
    <row r="23" spans="2:11">
      <c r="B23" s="81" t="s">
        <v>109</v>
      </c>
      <c r="C23" s="81"/>
      <c r="D23" s="81"/>
      <c r="E23" s="62">
        <v>800027</v>
      </c>
      <c r="F23" s="66" t="s">
        <v>110</v>
      </c>
      <c r="G23" s="102">
        <v>702905.68</v>
      </c>
      <c r="H23" s="14">
        <v>672905.68</v>
      </c>
      <c r="I23" s="154">
        <v>30000</v>
      </c>
      <c r="J23" s="67"/>
      <c r="K23" s="67"/>
    </row>
    <row r="24" spans="2:11">
      <c r="B24" s="81"/>
      <c r="C24" s="81" t="s">
        <v>89</v>
      </c>
      <c r="D24" s="81"/>
      <c r="E24" s="62">
        <v>800027</v>
      </c>
      <c r="F24" s="66" t="s">
        <v>111</v>
      </c>
      <c r="G24" s="102">
        <v>702905.68</v>
      </c>
      <c r="H24" s="14">
        <v>672905.68</v>
      </c>
      <c r="I24" s="154">
        <v>30000</v>
      </c>
      <c r="J24" s="67"/>
      <c r="K24" s="67"/>
    </row>
    <row r="25" spans="2:11">
      <c r="B25" s="81"/>
      <c r="C25" s="81"/>
      <c r="D25" s="81" t="s">
        <v>112</v>
      </c>
      <c r="E25" s="62">
        <v>800027</v>
      </c>
      <c r="F25" s="66" t="s">
        <v>113</v>
      </c>
      <c r="G25" s="102">
        <v>672905.68</v>
      </c>
      <c r="H25" s="14">
        <v>672905.68</v>
      </c>
      <c r="I25" s="154"/>
      <c r="J25" s="67"/>
      <c r="K25" s="67"/>
    </row>
    <row r="26" spans="2:11">
      <c r="B26" s="81"/>
      <c r="C26" s="81"/>
      <c r="D26" s="81" t="s">
        <v>102</v>
      </c>
      <c r="E26" s="62">
        <v>800027</v>
      </c>
      <c r="F26" s="66" t="s">
        <v>114</v>
      </c>
      <c r="G26" s="102">
        <v>30000</v>
      </c>
      <c r="H26" s="14"/>
      <c r="I26" s="154">
        <v>30000</v>
      </c>
      <c r="J26" s="67"/>
      <c r="K26" s="67"/>
    </row>
    <row r="27" spans="2:11">
      <c r="B27" s="81" t="s">
        <v>115</v>
      </c>
      <c r="C27" s="81"/>
      <c r="D27" s="81"/>
      <c r="E27" s="62">
        <v>800027</v>
      </c>
      <c r="F27" s="66" t="s">
        <v>116</v>
      </c>
      <c r="G27" s="102">
        <v>2425141.27</v>
      </c>
      <c r="H27" s="14">
        <v>1918864.27</v>
      </c>
      <c r="I27" s="154">
        <v>506277</v>
      </c>
      <c r="J27" s="67"/>
      <c r="K27" s="67"/>
    </row>
    <row r="28" spans="2:11">
      <c r="B28" s="81"/>
      <c r="C28" s="81" t="s">
        <v>89</v>
      </c>
      <c r="D28" s="81"/>
      <c r="E28" s="62">
        <v>800027</v>
      </c>
      <c r="F28" s="66" t="s">
        <v>117</v>
      </c>
      <c r="G28" s="102">
        <v>983960.61</v>
      </c>
      <c r="H28" s="14">
        <v>983960.61</v>
      </c>
      <c r="I28" s="154"/>
      <c r="J28" s="67"/>
      <c r="K28" s="67"/>
    </row>
    <row r="29" spans="2:11">
      <c r="B29" s="81"/>
      <c r="C29" s="81"/>
      <c r="D29" s="81" t="s">
        <v>112</v>
      </c>
      <c r="E29" s="62">
        <v>800027</v>
      </c>
      <c r="F29" s="66" t="s">
        <v>118</v>
      </c>
      <c r="G29" s="102">
        <v>708713.49</v>
      </c>
      <c r="H29" s="14">
        <v>708713.49</v>
      </c>
      <c r="I29" s="154"/>
      <c r="J29" s="67"/>
      <c r="K29" s="67"/>
    </row>
    <row r="30" spans="2:11">
      <c r="B30" s="81"/>
      <c r="C30" s="81"/>
      <c r="D30" s="81" t="s">
        <v>102</v>
      </c>
      <c r="E30" s="62">
        <v>800027</v>
      </c>
      <c r="F30" s="66" t="s">
        <v>119</v>
      </c>
      <c r="G30" s="102">
        <v>275247.12</v>
      </c>
      <c r="H30" s="14">
        <v>275247.12</v>
      </c>
      <c r="I30" s="154"/>
      <c r="J30" s="67"/>
      <c r="K30" s="67"/>
    </row>
    <row r="31" spans="2:11">
      <c r="B31" s="81"/>
      <c r="C31" s="81" t="s">
        <v>96</v>
      </c>
      <c r="D31" s="81"/>
      <c r="E31" s="62">
        <v>800027</v>
      </c>
      <c r="F31" s="66" t="s">
        <v>120</v>
      </c>
      <c r="G31" s="102">
        <v>249277</v>
      </c>
      <c r="H31" s="14"/>
      <c r="I31" s="154">
        <v>249277</v>
      </c>
      <c r="J31" s="67"/>
      <c r="K31" s="67"/>
    </row>
    <row r="32" spans="2:11">
      <c r="B32" s="81"/>
      <c r="C32" s="81"/>
      <c r="D32" s="81" t="s">
        <v>121</v>
      </c>
      <c r="E32" s="62">
        <v>800027</v>
      </c>
      <c r="F32" s="66" t="s">
        <v>122</v>
      </c>
      <c r="G32" s="102">
        <v>30000</v>
      </c>
      <c r="H32" s="14"/>
      <c r="I32" s="154">
        <v>30000</v>
      </c>
      <c r="J32" s="67"/>
      <c r="K32" s="67"/>
    </row>
    <row r="33" spans="2:11">
      <c r="B33" s="81"/>
      <c r="C33" s="81"/>
      <c r="D33" s="81" t="s">
        <v>102</v>
      </c>
      <c r="E33" s="62">
        <v>800027</v>
      </c>
      <c r="F33" s="66" t="s">
        <v>123</v>
      </c>
      <c r="G33" s="102">
        <v>219277</v>
      </c>
      <c r="H33" s="14"/>
      <c r="I33" s="154">
        <v>219277</v>
      </c>
      <c r="J33" s="67"/>
      <c r="K33" s="67"/>
    </row>
    <row r="34" spans="2:11">
      <c r="B34" s="81"/>
      <c r="C34" s="81" t="s">
        <v>124</v>
      </c>
      <c r="D34" s="81"/>
      <c r="E34" s="62">
        <v>800027</v>
      </c>
      <c r="F34" s="66" t="s">
        <v>125</v>
      </c>
      <c r="G34" s="102">
        <v>934903.66</v>
      </c>
      <c r="H34" s="14">
        <v>934903.66</v>
      </c>
      <c r="I34" s="154"/>
      <c r="J34" s="67"/>
      <c r="K34" s="67"/>
    </row>
    <row r="35" spans="2:11">
      <c r="B35" s="81"/>
      <c r="C35" s="81"/>
      <c r="D35" s="81" t="s">
        <v>89</v>
      </c>
      <c r="E35" s="62">
        <v>800027</v>
      </c>
      <c r="F35" s="66" t="s">
        <v>126</v>
      </c>
      <c r="G35" s="102">
        <v>65499.52</v>
      </c>
      <c r="H35" s="14">
        <v>65499.52</v>
      </c>
      <c r="I35" s="154"/>
      <c r="J35" s="67"/>
      <c r="K35" s="67"/>
    </row>
    <row r="36" spans="2:11">
      <c r="B36" s="81"/>
      <c r="C36" s="81"/>
      <c r="D36" s="81" t="s">
        <v>96</v>
      </c>
      <c r="E36" s="62">
        <v>800027</v>
      </c>
      <c r="F36" s="66" t="s">
        <v>127</v>
      </c>
      <c r="G36" s="102">
        <v>36562.95</v>
      </c>
      <c r="H36" s="14">
        <v>36562.95</v>
      </c>
      <c r="I36" s="154"/>
      <c r="J36" s="67"/>
      <c r="K36" s="67"/>
    </row>
    <row r="37" spans="2:11">
      <c r="B37" s="81"/>
      <c r="C37" s="81"/>
      <c r="D37" s="81" t="s">
        <v>124</v>
      </c>
      <c r="E37" s="62">
        <v>800027</v>
      </c>
      <c r="F37" s="66" t="s">
        <v>128</v>
      </c>
      <c r="G37" s="102">
        <v>832841.19</v>
      </c>
      <c r="H37" s="14">
        <v>832841.19</v>
      </c>
      <c r="I37" s="154"/>
      <c r="J37" s="67"/>
      <c r="K37" s="67"/>
    </row>
    <row r="38" spans="2:11">
      <c r="B38" s="81"/>
      <c r="C38" s="81" t="s">
        <v>129</v>
      </c>
      <c r="D38" s="81"/>
      <c r="E38" s="62">
        <v>800027</v>
      </c>
      <c r="F38" s="66" t="s">
        <v>130</v>
      </c>
      <c r="G38" s="102">
        <v>257000</v>
      </c>
      <c r="H38" s="14"/>
      <c r="I38" s="154">
        <v>257000</v>
      </c>
      <c r="J38" s="67"/>
      <c r="K38" s="67"/>
    </row>
    <row r="39" spans="2:11">
      <c r="B39" s="81"/>
      <c r="C39" s="81"/>
      <c r="D39" s="81" t="s">
        <v>96</v>
      </c>
      <c r="E39" s="62">
        <v>800027</v>
      </c>
      <c r="F39" s="66" t="s">
        <v>131</v>
      </c>
      <c r="G39" s="102">
        <v>257000</v>
      </c>
      <c r="H39" s="14"/>
      <c r="I39" s="154">
        <v>257000</v>
      </c>
      <c r="J39" s="67"/>
      <c r="K39" s="67"/>
    </row>
    <row r="40" spans="2:11">
      <c r="B40" s="81" t="s">
        <v>132</v>
      </c>
      <c r="C40" s="81"/>
      <c r="D40" s="81"/>
      <c r="E40" s="62">
        <v>800027</v>
      </c>
      <c r="F40" s="66" t="s">
        <v>133</v>
      </c>
      <c r="G40" s="102">
        <v>777917.54</v>
      </c>
      <c r="H40" s="14">
        <v>747492.54</v>
      </c>
      <c r="I40" s="154">
        <v>30425</v>
      </c>
      <c r="J40" s="67"/>
      <c r="K40" s="67"/>
    </row>
    <row r="41" spans="2:11">
      <c r="B41" s="81"/>
      <c r="C41" s="81" t="s">
        <v>92</v>
      </c>
      <c r="D41" s="81"/>
      <c r="E41" s="62">
        <v>800027</v>
      </c>
      <c r="F41" s="66" t="s">
        <v>134</v>
      </c>
      <c r="G41" s="102">
        <v>30425</v>
      </c>
      <c r="H41" s="14"/>
      <c r="I41" s="154">
        <v>30425</v>
      </c>
      <c r="J41" s="67"/>
      <c r="K41" s="67"/>
    </row>
    <row r="42" spans="2:11">
      <c r="B42" s="81"/>
      <c r="C42" s="81"/>
      <c r="D42" s="81" t="s">
        <v>102</v>
      </c>
      <c r="E42" s="62">
        <v>800027</v>
      </c>
      <c r="F42" s="66" t="s">
        <v>135</v>
      </c>
      <c r="G42" s="102">
        <v>30425</v>
      </c>
      <c r="H42" s="14"/>
      <c r="I42" s="154">
        <v>30425</v>
      </c>
      <c r="J42" s="67"/>
      <c r="K42" s="67"/>
    </row>
    <row r="43" spans="2:11">
      <c r="B43" s="81"/>
      <c r="C43" s="81" t="s">
        <v>100</v>
      </c>
      <c r="D43" s="81"/>
      <c r="E43" s="62">
        <v>800027</v>
      </c>
      <c r="F43" s="66" t="s">
        <v>136</v>
      </c>
      <c r="G43" s="102">
        <v>747492.54</v>
      </c>
      <c r="H43" s="14">
        <v>747492.54</v>
      </c>
      <c r="I43" s="154"/>
      <c r="J43" s="67"/>
      <c r="K43" s="67"/>
    </row>
    <row r="44" spans="2:11">
      <c r="B44" s="81"/>
      <c r="C44" s="81"/>
      <c r="D44" s="81" t="s">
        <v>89</v>
      </c>
      <c r="E44" s="62">
        <v>800027</v>
      </c>
      <c r="F44" s="66" t="s">
        <v>137</v>
      </c>
      <c r="G44" s="102">
        <v>221912.04</v>
      </c>
      <c r="H44" s="14">
        <v>221912.04</v>
      </c>
      <c r="I44" s="154"/>
      <c r="J44" s="67"/>
      <c r="K44" s="67"/>
    </row>
    <row r="45" spans="2:11">
      <c r="B45" s="81"/>
      <c r="C45" s="81"/>
      <c r="D45" s="81" t="s">
        <v>96</v>
      </c>
      <c r="E45" s="62">
        <v>800027</v>
      </c>
      <c r="F45" s="66" t="s">
        <v>138</v>
      </c>
      <c r="G45" s="102">
        <v>252954.47</v>
      </c>
      <c r="H45" s="14">
        <v>252954.47</v>
      </c>
      <c r="I45" s="154"/>
      <c r="J45" s="67"/>
      <c r="K45" s="67"/>
    </row>
    <row r="46" spans="2:11">
      <c r="B46" s="81"/>
      <c r="C46" s="81"/>
      <c r="D46" s="81" t="s">
        <v>94</v>
      </c>
      <c r="E46" s="62">
        <v>800027</v>
      </c>
      <c r="F46" s="66" t="s">
        <v>139</v>
      </c>
      <c r="G46" s="102">
        <v>17600</v>
      </c>
      <c r="H46" s="14">
        <v>17600</v>
      </c>
      <c r="I46" s="154"/>
      <c r="J46" s="67"/>
      <c r="K46" s="67"/>
    </row>
    <row r="47" spans="2:11">
      <c r="B47" s="81"/>
      <c r="C47" s="81"/>
      <c r="D47" s="81" t="s">
        <v>102</v>
      </c>
      <c r="E47" s="62">
        <v>800027</v>
      </c>
      <c r="F47" s="66" t="s">
        <v>140</v>
      </c>
      <c r="G47" s="102">
        <v>255026.03</v>
      </c>
      <c r="H47" s="14">
        <v>255026.03</v>
      </c>
      <c r="I47" s="154"/>
      <c r="J47" s="67"/>
      <c r="K47" s="67"/>
    </row>
    <row r="48" spans="2:11">
      <c r="B48" s="81" t="s">
        <v>141</v>
      </c>
      <c r="C48" s="81"/>
      <c r="D48" s="81"/>
      <c r="E48" s="62">
        <v>800027</v>
      </c>
      <c r="F48" s="66" t="s">
        <v>142</v>
      </c>
      <c r="G48" s="102">
        <v>4472022.7</v>
      </c>
      <c r="H48" s="14">
        <v>2924622.7</v>
      </c>
      <c r="I48" s="154">
        <v>1547400</v>
      </c>
      <c r="J48" s="67"/>
      <c r="K48" s="67"/>
    </row>
    <row r="49" spans="2:11">
      <c r="B49" s="81"/>
      <c r="C49" s="81" t="s">
        <v>89</v>
      </c>
      <c r="D49" s="81"/>
      <c r="E49" s="62">
        <v>800027</v>
      </c>
      <c r="F49" s="66" t="s">
        <v>143</v>
      </c>
      <c r="G49" s="102">
        <v>979642.7</v>
      </c>
      <c r="H49" s="14">
        <v>979642.7</v>
      </c>
      <c r="I49" s="154"/>
      <c r="J49" s="67"/>
      <c r="K49" s="67"/>
    </row>
    <row r="50" spans="2:11">
      <c r="B50" s="81"/>
      <c r="C50" s="81"/>
      <c r="D50" s="81" t="s">
        <v>92</v>
      </c>
      <c r="E50" s="62">
        <v>800027</v>
      </c>
      <c r="F50" s="66" t="s">
        <v>99</v>
      </c>
      <c r="G50" s="102">
        <v>979642.7</v>
      </c>
      <c r="H50" s="14">
        <v>979642.7</v>
      </c>
      <c r="I50" s="154"/>
      <c r="J50" s="67"/>
      <c r="K50" s="67"/>
    </row>
    <row r="51" spans="2:11">
      <c r="B51" s="81"/>
      <c r="C51" s="81" t="s">
        <v>96</v>
      </c>
      <c r="D51" s="81"/>
      <c r="E51" s="62">
        <v>800027</v>
      </c>
      <c r="F51" s="66" t="s">
        <v>144</v>
      </c>
      <c r="G51" s="102">
        <v>180000</v>
      </c>
      <c r="H51" s="14"/>
      <c r="I51" s="154">
        <v>180000</v>
      </c>
      <c r="J51" s="67"/>
      <c r="K51" s="67"/>
    </row>
    <row r="52" spans="2:11">
      <c r="B52" s="81"/>
      <c r="C52" s="81"/>
      <c r="D52" s="81" t="s">
        <v>145</v>
      </c>
      <c r="E52" s="62">
        <v>800027</v>
      </c>
      <c r="F52" s="66" t="s">
        <v>146</v>
      </c>
      <c r="G52" s="102">
        <v>180000</v>
      </c>
      <c r="H52" s="14"/>
      <c r="I52" s="154">
        <v>180000</v>
      </c>
      <c r="J52" s="67"/>
      <c r="K52" s="67"/>
    </row>
    <row r="53" spans="2:11">
      <c r="B53" s="81"/>
      <c r="C53" s="81" t="s">
        <v>147</v>
      </c>
      <c r="D53" s="81"/>
      <c r="E53" s="62">
        <v>800027</v>
      </c>
      <c r="F53" s="66" t="s">
        <v>148</v>
      </c>
      <c r="G53" s="102">
        <v>2904980</v>
      </c>
      <c r="H53" s="14">
        <v>1944980</v>
      </c>
      <c r="I53" s="154">
        <v>960000</v>
      </c>
      <c r="J53" s="67"/>
      <c r="K53" s="67"/>
    </row>
    <row r="54" spans="2:11">
      <c r="B54" s="81"/>
      <c r="C54" s="81"/>
      <c r="D54" s="81" t="s">
        <v>124</v>
      </c>
      <c r="E54" s="62">
        <v>800027</v>
      </c>
      <c r="F54" s="66" t="s">
        <v>149</v>
      </c>
      <c r="G54" s="102">
        <v>2904980</v>
      </c>
      <c r="H54" s="14">
        <v>1944980</v>
      </c>
      <c r="I54" s="154">
        <v>960000</v>
      </c>
      <c r="J54" s="67"/>
      <c r="K54" s="67"/>
    </row>
    <row r="55" spans="2:11">
      <c r="B55" s="81"/>
      <c r="C55" s="81" t="s">
        <v>102</v>
      </c>
      <c r="D55" s="81"/>
      <c r="E55" s="62">
        <v>800027</v>
      </c>
      <c r="F55" s="66" t="s">
        <v>150</v>
      </c>
      <c r="G55" s="102">
        <v>407400</v>
      </c>
      <c r="H55" s="14"/>
      <c r="I55" s="154">
        <v>407400</v>
      </c>
      <c r="J55" s="67"/>
      <c r="K55" s="67"/>
    </row>
    <row r="56" spans="2:11">
      <c r="B56" s="81"/>
      <c r="C56" s="81"/>
      <c r="D56" s="81" t="s">
        <v>102</v>
      </c>
      <c r="E56" s="62">
        <v>800027</v>
      </c>
      <c r="F56" s="66" t="s">
        <v>150</v>
      </c>
      <c r="G56" s="102">
        <v>407400</v>
      </c>
      <c r="H56" s="14"/>
      <c r="I56" s="154">
        <v>407400</v>
      </c>
      <c r="J56" s="67"/>
      <c r="K56" s="67"/>
    </row>
    <row r="57" spans="2:11">
      <c r="B57" s="81" t="s">
        <v>151</v>
      </c>
      <c r="C57" s="81"/>
      <c r="D57" s="81"/>
      <c r="E57" s="62">
        <v>800027</v>
      </c>
      <c r="F57" s="66" t="s">
        <v>152</v>
      </c>
      <c r="G57" s="102">
        <v>727114.99</v>
      </c>
      <c r="H57" s="14">
        <v>727114.99</v>
      </c>
      <c r="I57" s="154"/>
      <c r="J57" s="67"/>
      <c r="K57" s="67"/>
    </row>
    <row r="58" spans="2:11">
      <c r="B58" s="81"/>
      <c r="C58" s="81" t="s">
        <v>96</v>
      </c>
      <c r="D58" s="81"/>
      <c r="E58" s="62">
        <v>800027</v>
      </c>
      <c r="F58" s="66" t="s">
        <v>153</v>
      </c>
      <c r="G58" s="102">
        <v>727114.99</v>
      </c>
      <c r="H58" s="14">
        <v>727114.99</v>
      </c>
      <c r="I58" s="154"/>
      <c r="J58" s="67"/>
      <c r="K58" s="67"/>
    </row>
    <row r="59" spans="2:11">
      <c r="B59" s="81"/>
      <c r="C59" s="81"/>
      <c r="D59" s="81" t="s">
        <v>89</v>
      </c>
      <c r="E59" s="62">
        <v>800027</v>
      </c>
      <c r="F59" s="66" t="s">
        <v>154</v>
      </c>
      <c r="G59" s="102">
        <v>727114.99</v>
      </c>
      <c r="H59" s="14">
        <v>727114.99</v>
      </c>
      <c r="I59" s="154"/>
      <c r="J59" s="67"/>
      <c r="K59" s="67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pane ySplit="5" topLeftCell="A9" activePane="bottomLeft" state="frozen"/>
      <selection/>
      <selection pane="bottomLeft" activeCell="B3" sqref="B3:C3"/>
    </sheetView>
  </sheetViews>
  <sheetFormatPr defaultColWidth="10" defaultRowHeight="13.5"/>
  <cols>
    <col min="1" max="1" width="1.5" style="54" customWidth="1"/>
    <col min="2" max="2" width="33.3833333333333" style="54" customWidth="1"/>
    <col min="3" max="3" width="16.3833333333333" style="54" customWidth="1"/>
    <col min="4" max="4" width="33.3833333333333" style="54" customWidth="1"/>
    <col min="5" max="7" width="16.3833333333333" style="54" customWidth="1"/>
    <col min="8" max="8" width="19.1333333333333" style="54" customWidth="1"/>
    <col min="9" max="9" width="23.3833333333333" style="54" customWidth="1"/>
    <col min="10" max="10" width="1.5" style="54" customWidth="1"/>
    <col min="11" max="13" width="9.75" style="54" customWidth="1"/>
    <col min="14" max="16384" width="10" style="54"/>
  </cols>
  <sheetData>
    <row r="1" ht="16.35" customHeight="1" spans="1:10">
      <c r="A1" s="128"/>
      <c r="B1" s="56"/>
      <c r="C1" s="129"/>
      <c r="D1" s="129"/>
      <c r="I1" s="139" t="s">
        <v>155</v>
      </c>
      <c r="J1" s="90" t="s">
        <v>4</v>
      </c>
    </row>
    <row r="2" ht="22.9" customHeight="1" spans="1:10">
      <c r="A2" s="130"/>
      <c r="B2" s="131" t="s">
        <v>156</v>
      </c>
      <c r="C2" s="131"/>
      <c r="D2" s="131"/>
      <c r="E2" s="131"/>
      <c r="F2" s="131"/>
      <c r="G2" s="131"/>
      <c r="H2" s="131"/>
      <c r="I2" s="131"/>
      <c r="J2" s="90"/>
    </row>
    <row r="3" ht="19.5" customHeight="1" spans="1:10">
      <c r="A3" s="130"/>
      <c r="B3" s="60" t="s">
        <v>6</v>
      </c>
      <c r="C3" s="60"/>
      <c r="D3" s="13"/>
      <c r="I3" s="140" t="s">
        <v>7</v>
      </c>
      <c r="J3" s="90"/>
    </row>
    <row r="4" ht="24.4" customHeight="1" spans="1:10">
      <c r="A4" s="130"/>
      <c r="B4" s="62" t="s">
        <v>8</v>
      </c>
      <c r="C4" s="62"/>
      <c r="D4" s="62" t="s">
        <v>9</v>
      </c>
      <c r="E4" s="62"/>
      <c r="F4" s="62"/>
      <c r="G4" s="62"/>
      <c r="H4" s="62"/>
      <c r="I4" s="62"/>
      <c r="J4" s="90"/>
    </row>
    <row r="5" ht="24.4" customHeight="1" spans="1:10">
      <c r="A5" s="130"/>
      <c r="B5" s="62" t="s">
        <v>10</v>
      </c>
      <c r="C5" s="62" t="s">
        <v>11</v>
      </c>
      <c r="D5" s="62" t="s">
        <v>10</v>
      </c>
      <c r="E5" s="62" t="s">
        <v>60</v>
      </c>
      <c r="F5" s="62" t="s">
        <v>157</v>
      </c>
      <c r="G5" s="62" t="s">
        <v>158</v>
      </c>
      <c r="H5" s="62" t="s">
        <v>159</v>
      </c>
      <c r="I5" s="62" t="s">
        <v>160</v>
      </c>
      <c r="J5" s="90"/>
    </row>
    <row r="6" ht="22.9" customHeight="1" spans="1:10">
      <c r="A6" s="61"/>
      <c r="B6" s="66" t="s">
        <v>161</v>
      </c>
      <c r="C6" s="78">
        <v>13464605.98</v>
      </c>
      <c r="D6" s="66" t="s">
        <v>162</v>
      </c>
      <c r="E6" s="78">
        <v>13464605.98</v>
      </c>
      <c r="F6" s="78">
        <v>13464605.98</v>
      </c>
      <c r="G6" s="67"/>
      <c r="H6" s="67"/>
      <c r="I6" s="67"/>
      <c r="J6" s="74"/>
    </row>
    <row r="7" ht="22.9" customHeight="1" spans="1:10">
      <c r="A7" s="61"/>
      <c r="B7" s="66" t="s">
        <v>163</v>
      </c>
      <c r="C7" s="67"/>
      <c r="D7" s="66" t="s">
        <v>164</v>
      </c>
      <c r="E7" s="132">
        <v>4359503.8</v>
      </c>
      <c r="F7" s="132">
        <v>4359503.8</v>
      </c>
      <c r="G7" s="133"/>
      <c r="H7" s="133"/>
      <c r="I7" s="133"/>
      <c r="J7" s="74"/>
    </row>
    <row r="8" ht="22.9" customHeight="1" spans="1:10">
      <c r="A8" s="61"/>
      <c r="B8" s="66" t="s">
        <v>165</v>
      </c>
      <c r="C8" s="67"/>
      <c r="D8" s="66" t="s">
        <v>166</v>
      </c>
      <c r="E8" s="133"/>
      <c r="F8" s="133"/>
      <c r="G8" s="133"/>
      <c r="H8" s="133"/>
      <c r="I8" s="133"/>
      <c r="J8" s="74"/>
    </row>
    <row r="9" ht="22.9" customHeight="1" spans="1:10">
      <c r="A9" s="61"/>
      <c r="B9" s="66" t="s">
        <v>167</v>
      </c>
      <c r="C9" s="67"/>
      <c r="D9" s="66" t="s">
        <v>168</v>
      </c>
      <c r="E9" s="133"/>
      <c r="F9" s="133"/>
      <c r="G9" s="133"/>
      <c r="H9" s="133"/>
      <c r="I9" s="133"/>
      <c r="J9" s="74"/>
    </row>
    <row r="10" ht="22.9" customHeight="1" spans="1:10">
      <c r="A10" s="61"/>
      <c r="B10" s="134" t="s">
        <v>169</v>
      </c>
      <c r="C10" s="67"/>
      <c r="D10" s="66" t="s">
        <v>170</v>
      </c>
      <c r="E10" s="133"/>
      <c r="F10" s="133"/>
      <c r="G10" s="133"/>
      <c r="H10" s="133"/>
      <c r="I10" s="133"/>
      <c r="J10" s="74"/>
    </row>
    <row r="11" ht="22.9" customHeight="1" spans="1:10">
      <c r="A11" s="61"/>
      <c r="B11" s="66" t="s">
        <v>163</v>
      </c>
      <c r="C11" s="67"/>
      <c r="D11" s="66" t="s">
        <v>171</v>
      </c>
      <c r="E11" s="133"/>
      <c r="F11" s="133"/>
      <c r="G11" s="133"/>
      <c r="H11" s="133"/>
      <c r="I11" s="133"/>
      <c r="J11" s="74"/>
    </row>
    <row r="12" ht="22.9" customHeight="1" spans="1:10">
      <c r="A12" s="61"/>
      <c r="B12" s="66" t="s">
        <v>165</v>
      </c>
      <c r="C12" s="67"/>
      <c r="D12" s="66" t="s">
        <v>172</v>
      </c>
      <c r="G12" s="133"/>
      <c r="H12" s="133"/>
      <c r="I12" s="133"/>
      <c r="J12" s="74"/>
    </row>
    <row r="13" ht="26.1" customHeight="1" spans="1:10">
      <c r="A13" s="61"/>
      <c r="B13" s="66" t="s">
        <v>167</v>
      </c>
      <c r="C13" s="67"/>
      <c r="D13" s="66" t="s">
        <v>173</v>
      </c>
      <c r="E13" s="132">
        <v>702905.68</v>
      </c>
      <c r="F13" s="132">
        <v>702905.68</v>
      </c>
      <c r="G13" s="133"/>
      <c r="H13" s="133"/>
      <c r="I13" s="133"/>
      <c r="J13" s="74"/>
    </row>
    <row r="14" ht="22.9" customHeight="1" spans="1:10">
      <c r="A14" s="61"/>
      <c r="B14" s="66"/>
      <c r="C14" s="67"/>
      <c r="D14" s="66" t="s">
        <v>174</v>
      </c>
      <c r="E14" s="132">
        <v>2425141.27</v>
      </c>
      <c r="F14" s="132">
        <v>2425141.27</v>
      </c>
      <c r="G14" s="133"/>
      <c r="H14" s="133"/>
      <c r="I14" s="133"/>
      <c r="J14" s="74"/>
    </row>
    <row r="15" ht="22.9" customHeight="1" spans="1:10">
      <c r="A15" s="61"/>
      <c r="B15" s="66" t="s">
        <v>175</v>
      </c>
      <c r="C15" s="67"/>
      <c r="D15" s="66" t="s">
        <v>176</v>
      </c>
      <c r="E15" s="133"/>
      <c r="F15" s="133"/>
      <c r="G15" s="133"/>
      <c r="H15" s="133"/>
      <c r="I15" s="133"/>
      <c r="J15" s="74"/>
    </row>
    <row r="16" ht="22.9" customHeight="1" spans="1:10">
      <c r="A16" s="61"/>
      <c r="B16" s="66" t="s">
        <v>175</v>
      </c>
      <c r="C16" s="67"/>
      <c r="D16" s="66" t="s">
        <v>177</v>
      </c>
      <c r="E16" s="132">
        <v>777917.54</v>
      </c>
      <c r="F16" s="132">
        <v>777917.54</v>
      </c>
      <c r="G16" s="133"/>
      <c r="H16" s="133"/>
      <c r="I16" s="133"/>
      <c r="J16" s="74"/>
    </row>
    <row r="17" ht="22.9" customHeight="1" spans="1:10">
      <c r="A17" s="61"/>
      <c r="B17" s="66" t="s">
        <v>175</v>
      </c>
      <c r="C17" s="67"/>
      <c r="D17" s="66" t="s">
        <v>178</v>
      </c>
      <c r="E17" s="133"/>
      <c r="F17" s="133"/>
      <c r="G17" s="133"/>
      <c r="H17" s="133"/>
      <c r="I17" s="133"/>
      <c r="J17" s="74"/>
    </row>
    <row r="18" ht="22.9" customHeight="1" spans="1:10">
      <c r="A18" s="61"/>
      <c r="B18" s="66" t="s">
        <v>175</v>
      </c>
      <c r="C18" s="67"/>
      <c r="D18" s="66" t="s">
        <v>179</v>
      </c>
      <c r="E18" s="133"/>
      <c r="F18" s="133"/>
      <c r="G18" s="133"/>
      <c r="H18" s="133"/>
      <c r="I18" s="133"/>
      <c r="J18" s="74"/>
    </row>
    <row r="19" ht="22.9" customHeight="1" spans="1:10">
      <c r="A19" s="61"/>
      <c r="B19" s="66" t="s">
        <v>175</v>
      </c>
      <c r="C19" s="67"/>
      <c r="D19" s="66" t="s">
        <v>180</v>
      </c>
      <c r="E19" s="132">
        <v>4472022.7</v>
      </c>
      <c r="F19" s="132">
        <v>4472022.7</v>
      </c>
      <c r="G19" s="133"/>
      <c r="H19" s="133"/>
      <c r="I19" s="133"/>
      <c r="J19" s="74"/>
    </row>
    <row r="20" ht="22.9" customHeight="1" spans="1:10">
      <c r="A20" s="61"/>
      <c r="B20" s="66" t="s">
        <v>175</v>
      </c>
      <c r="C20" s="67"/>
      <c r="D20" s="66" t="s">
        <v>181</v>
      </c>
      <c r="E20" s="133"/>
      <c r="F20" s="133"/>
      <c r="G20" s="133"/>
      <c r="H20" s="133"/>
      <c r="I20" s="133"/>
      <c r="J20" s="74"/>
    </row>
    <row r="21" ht="22.9" customHeight="1" spans="1:10">
      <c r="A21" s="61"/>
      <c r="B21" s="66" t="s">
        <v>175</v>
      </c>
      <c r="C21" s="67"/>
      <c r="D21" s="66" t="s">
        <v>182</v>
      </c>
      <c r="E21" s="133"/>
      <c r="F21" s="133"/>
      <c r="G21" s="133"/>
      <c r="H21" s="133"/>
      <c r="I21" s="133"/>
      <c r="J21" s="74"/>
    </row>
    <row r="22" ht="22.9" customHeight="1" spans="1:10">
      <c r="A22" s="61"/>
      <c r="B22" s="66" t="s">
        <v>175</v>
      </c>
      <c r="C22" s="67"/>
      <c r="D22" s="66" t="s">
        <v>183</v>
      </c>
      <c r="E22" s="133"/>
      <c r="F22" s="133"/>
      <c r="G22" s="133"/>
      <c r="H22" s="133"/>
      <c r="I22" s="133"/>
      <c r="J22" s="74"/>
    </row>
    <row r="23" ht="22.9" customHeight="1" spans="1:10">
      <c r="A23" s="61"/>
      <c r="B23" s="66" t="s">
        <v>175</v>
      </c>
      <c r="C23" s="67"/>
      <c r="D23" s="66" t="s">
        <v>184</v>
      </c>
      <c r="E23" s="133"/>
      <c r="F23" s="133"/>
      <c r="G23" s="133"/>
      <c r="H23" s="133"/>
      <c r="I23" s="133"/>
      <c r="J23" s="74"/>
    </row>
    <row r="24" ht="22.9" customHeight="1" spans="1:10">
      <c r="A24" s="61"/>
      <c r="B24" s="66" t="s">
        <v>175</v>
      </c>
      <c r="C24" s="67"/>
      <c r="D24" s="66" t="s">
        <v>185</v>
      </c>
      <c r="E24" s="133"/>
      <c r="F24" s="133"/>
      <c r="G24" s="133"/>
      <c r="H24" s="133"/>
      <c r="I24" s="133"/>
      <c r="J24" s="74"/>
    </row>
    <row r="25" ht="33" customHeight="1" spans="1:10">
      <c r="A25" s="61"/>
      <c r="B25" s="66" t="s">
        <v>175</v>
      </c>
      <c r="C25" s="67"/>
      <c r="D25" s="66" t="s">
        <v>186</v>
      </c>
      <c r="E25" s="89"/>
      <c r="F25" s="89"/>
      <c r="G25" s="133"/>
      <c r="H25" s="133"/>
      <c r="I25" s="133"/>
      <c r="J25" s="74"/>
    </row>
    <row r="26" ht="22.9" customHeight="1" spans="1:10">
      <c r="A26" s="61"/>
      <c r="B26" s="66" t="s">
        <v>175</v>
      </c>
      <c r="C26" s="67"/>
      <c r="D26" s="66" t="s">
        <v>187</v>
      </c>
      <c r="E26" s="132">
        <v>727114.99</v>
      </c>
      <c r="F26" s="132">
        <v>727114.99</v>
      </c>
      <c r="G26" s="133"/>
      <c r="H26" s="133"/>
      <c r="I26" s="133"/>
      <c r="J26" s="74"/>
    </row>
    <row r="27" ht="22.9" customHeight="1" spans="1:10">
      <c r="A27" s="61"/>
      <c r="B27" s="66" t="s">
        <v>175</v>
      </c>
      <c r="C27" s="67"/>
      <c r="D27" s="66" t="s">
        <v>188</v>
      </c>
      <c r="E27" s="133"/>
      <c r="F27" s="133"/>
      <c r="G27" s="133"/>
      <c r="H27" s="133"/>
      <c r="I27" s="133"/>
      <c r="J27" s="74"/>
    </row>
    <row r="28" ht="22.9" customHeight="1" spans="1:10">
      <c r="A28" s="61"/>
      <c r="B28" s="66" t="s">
        <v>175</v>
      </c>
      <c r="C28" s="67"/>
      <c r="D28" s="66" t="s">
        <v>189</v>
      </c>
      <c r="E28" s="133"/>
      <c r="F28" s="133"/>
      <c r="G28" s="133"/>
      <c r="H28" s="133"/>
      <c r="I28" s="133"/>
      <c r="J28" s="74"/>
    </row>
    <row r="29" ht="27" customHeight="1" spans="1:10">
      <c r="A29" s="61"/>
      <c r="B29" s="66" t="s">
        <v>175</v>
      </c>
      <c r="C29" s="67"/>
      <c r="D29" s="66" t="s">
        <v>190</v>
      </c>
      <c r="E29" s="132"/>
      <c r="F29" s="132"/>
      <c r="G29" s="133"/>
      <c r="H29" s="133"/>
      <c r="I29" s="133"/>
      <c r="J29" s="74"/>
    </row>
    <row r="30" ht="22.9" customHeight="1" spans="1:10">
      <c r="A30" s="61"/>
      <c r="B30" s="66" t="s">
        <v>175</v>
      </c>
      <c r="C30" s="67"/>
      <c r="D30" s="66" t="s">
        <v>191</v>
      </c>
      <c r="E30" s="132"/>
      <c r="F30" s="132"/>
      <c r="G30" s="133"/>
      <c r="H30" s="133"/>
      <c r="I30" s="133"/>
      <c r="J30" s="74"/>
    </row>
    <row r="31" ht="22.9" customHeight="1" spans="1:10">
      <c r="A31" s="61"/>
      <c r="B31" s="66" t="s">
        <v>175</v>
      </c>
      <c r="C31" s="67"/>
      <c r="D31" s="66" t="s">
        <v>192</v>
      </c>
      <c r="E31" s="133"/>
      <c r="F31" s="133"/>
      <c r="G31" s="133"/>
      <c r="H31" s="133"/>
      <c r="I31" s="133"/>
      <c r="J31" s="74"/>
    </row>
    <row r="32" ht="22.9" customHeight="1" spans="1:10">
      <c r="A32" s="61"/>
      <c r="B32" s="66" t="s">
        <v>175</v>
      </c>
      <c r="C32" s="67"/>
      <c r="D32" s="66" t="s">
        <v>193</v>
      </c>
      <c r="E32" s="133"/>
      <c r="F32" s="133"/>
      <c r="G32" s="133"/>
      <c r="H32" s="133"/>
      <c r="I32" s="133"/>
      <c r="J32" s="74"/>
    </row>
    <row r="33" ht="22.9" customHeight="1" spans="1:10">
      <c r="A33" s="72"/>
      <c r="B33" s="66" t="s">
        <v>175</v>
      </c>
      <c r="C33" s="67"/>
      <c r="D33" s="66" t="s">
        <v>194</v>
      </c>
      <c r="E33" s="133"/>
      <c r="F33" s="133"/>
      <c r="G33" s="133"/>
      <c r="H33" s="133"/>
      <c r="I33" s="133"/>
      <c r="J33" s="141"/>
    </row>
    <row r="34" s="127" customFormat="1" ht="24.95" customHeight="1" spans="1:10">
      <c r="A34" s="135"/>
      <c r="B34" s="135"/>
      <c r="C34" s="135"/>
      <c r="D34" s="13"/>
      <c r="E34" s="136"/>
      <c r="F34" s="136"/>
      <c r="G34" s="136"/>
      <c r="H34" s="136"/>
      <c r="I34" s="136"/>
      <c r="J34" s="142"/>
    </row>
    <row r="35" spans="5:6">
      <c r="E35" s="136"/>
      <c r="F35" s="136"/>
    </row>
    <row r="36" spans="5:6">
      <c r="E36" s="137"/>
      <c r="F36" s="137"/>
    </row>
    <row r="37" spans="5:6">
      <c r="E37" s="138"/>
      <c r="F37" s="138"/>
    </row>
    <row r="38" spans="5:6">
      <c r="E38" s="138"/>
      <c r="F38" s="138"/>
    </row>
    <row r="39" spans="5:6">
      <c r="E39" s="138"/>
      <c r="F39" s="138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scale="4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40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10" defaultRowHeight="13.5"/>
  <cols>
    <col min="1" max="1" width="1.5" style="54" customWidth="1"/>
    <col min="2" max="3" width="6.13333333333333" style="116" customWidth="1"/>
    <col min="4" max="4" width="13.3833333333333" style="54" customWidth="1"/>
    <col min="5" max="5" width="41" style="54" customWidth="1"/>
    <col min="6" max="6" width="17" style="54" customWidth="1"/>
    <col min="7" max="7" width="18.6333333333333" style="54" customWidth="1"/>
    <col min="8" max="8" width="16.3833333333333" style="54" customWidth="1"/>
    <col min="9" max="9" width="22.25" style="54" customWidth="1"/>
    <col min="10" max="10" width="20.6333333333333" style="54" customWidth="1"/>
    <col min="11" max="16" width="10.25" style="54" customWidth="1"/>
    <col min="17" max="18" width="11.3833333333333" style="54" customWidth="1"/>
    <col min="19" max="19" width="10.25" style="54" customWidth="1"/>
    <col min="20" max="20" width="11.3833333333333" style="54" customWidth="1"/>
    <col min="21" max="26" width="10.25" style="54" customWidth="1"/>
    <col min="27" max="28" width="11.3833333333333" style="54" customWidth="1"/>
    <col min="29" max="29" width="10.25" style="54" customWidth="1"/>
    <col min="30" max="30" width="11.3833333333333" style="54" customWidth="1"/>
    <col min="31" max="39" width="10.25" style="54" customWidth="1"/>
    <col min="40" max="40" width="11.3833333333333" style="54" customWidth="1"/>
    <col min="41" max="41" width="10.25" style="54" customWidth="1"/>
    <col min="42" max="42" width="11.3833333333333" style="54" customWidth="1"/>
    <col min="43" max="43" width="1.5" style="54" customWidth="1"/>
    <col min="44" max="45" width="9.75" style="54" customWidth="1"/>
    <col min="46" max="16384" width="10" style="54"/>
  </cols>
  <sheetData>
    <row r="1" ht="16.35" customHeight="1" spans="1:43">
      <c r="A1" s="56"/>
      <c r="B1" s="117"/>
      <c r="C1" s="117"/>
      <c r="E1" s="84"/>
      <c r="F1" s="55"/>
      <c r="G1" s="55"/>
      <c r="H1" s="55"/>
      <c r="I1" s="84"/>
      <c r="J1" s="84"/>
      <c r="K1" s="55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5" t="s">
        <v>195</v>
      </c>
      <c r="AQ1" s="90"/>
    </row>
    <row r="2" ht="22.9" customHeight="1" spans="1:43">
      <c r="A2" s="55"/>
      <c r="B2" s="118" t="s">
        <v>196</v>
      </c>
      <c r="C2" s="11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90"/>
    </row>
    <row r="3" ht="19.5" customHeight="1" spans="1:43">
      <c r="A3" s="59"/>
      <c r="B3" s="119" t="s">
        <v>6</v>
      </c>
      <c r="C3" s="119"/>
      <c r="D3" s="60"/>
      <c r="E3" s="60"/>
      <c r="G3" s="59"/>
      <c r="H3" s="86"/>
      <c r="I3" s="123"/>
      <c r="J3" s="123"/>
      <c r="K3" s="124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86" t="s">
        <v>7</v>
      </c>
      <c r="AP3" s="86"/>
      <c r="AQ3" s="90"/>
    </row>
    <row r="4" s="115" customFormat="1" ht="24.4" customHeight="1" spans="1:43">
      <c r="A4" s="120"/>
      <c r="B4" s="121" t="s">
        <v>10</v>
      </c>
      <c r="C4" s="121"/>
      <c r="D4" s="122"/>
      <c r="E4" s="122"/>
      <c r="F4" s="122" t="s">
        <v>197</v>
      </c>
      <c r="G4" s="122" t="s">
        <v>198</v>
      </c>
      <c r="H4" s="122"/>
      <c r="I4" s="122"/>
      <c r="J4" s="122"/>
      <c r="K4" s="122"/>
      <c r="L4" s="122"/>
      <c r="M4" s="122"/>
      <c r="N4" s="122"/>
      <c r="O4" s="122"/>
      <c r="P4" s="122"/>
      <c r="Q4" s="122" t="s">
        <v>199</v>
      </c>
      <c r="R4" s="122"/>
      <c r="S4" s="122"/>
      <c r="T4" s="122"/>
      <c r="U4" s="122"/>
      <c r="V4" s="122"/>
      <c r="W4" s="122"/>
      <c r="X4" s="122"/>
      <c r="Y4" s="122"/>
      <c r="Z4" s="122"/>
      <c r="AA4" s="122" t="s">
        <v>200</v>
      </c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6"/>
    </row>
    <row r="5" ht="24.4" customHeight="1" spans="1:43">
      <c r="A5" s="61"/>
      <c r="B5" s="79" t="s">
        <v>82</v>
      </c>
      <c r="C5" s="79"/>
      <c r="D5" s="62" t="s">
        <v>71</v>
      </c>
      <c r="E5" s="62" t="s">
        <v>72</v>
      </c>
      <c r="F5" s="62"/>
      <c r="G5" s="62" t="s">
        <v>60</v>
      </c>
      <c r="H5" s="62" t="s">
        <v>201</v>
      </c>
      <c r="I5" s="62"/>
      <c r="J5" s="62"/>
      <c r="K5" s="62" t="s">
        <v>202</v>
      </c>
      <c r="L5" s="62"/>
      <c r="M5" s="62"/>
      <c r="N5" s="62" t="s">
        <v>203</v>
      </c>
      <c r="O5" s="62"/>
      <c r="P5" s="62"/>
      <c r="Q5" s="62" t="s">
        <v>60</v>
      </c>
      <c r="R5" s="62" t="s">
        <v>201</v>
      </c>
      <c r="S5" s="62"/>
      <c r="T5" s="62"/>
      <c r="U5" s="62" t="s">
        <v>202</v>
      </c>
      <c r="V5" s="62"/>
      <c r="W5" s="62"/>
      <c r="X5" s="62" t="s">
        <v>203</v>
      </c>
      <c r="Y5" s="62"/>
      <c r="Z5" s="62"/>
      <c r="AA5" s="62" t="s">
        <v>60</v>
      </c>
      <c r="AB5" s="62" t="s">
        <v>201</v>
      </c>
      <c r="AC5" s="62"/>
      <c r="AD5" s="62"/>
      <c r="AE5" s="62" t="s">
        <v>202</v>
      </c>
      <c r="AF5" s="62"/>
      <c r="AG5" s="62"/>
      <c r="AH5" s="62" t="s">
        <v>203</v>
      </c>
      <c r="AI5" s="62"/>
      <c r="AJ5" s="62"/>
      <c r="AK5" s="62" t="s">
        <v>204</v>
      </c>
      <c r="AL5" s="62"/>
      <c r="AM5" s="62"/>
      <c r="AN5" s="62" t="s">
        <v>160</v>
      </c>
      <c r="AO5" s="62"/>
      <c r="AP5" s="62"/>
      <c r="AQ5" s="90"/>
    </row>
    <row r="6" ht="24.4" customHeight="1" spans="1:43">
      <c r="A6" s="13"/>
      <c r="B6" s="79" t="s">
        <v>83</v>
      </c>
      <c r="C6" s="79" t="s">
        <v>84</v>
      </c>
      <c r="D6" s="62"/>
      <c r="E6" s="62"/>
      <c r="F6" s="62"/>
      <c r="G6" s="62"/>
      <c r="H6" s="62" t="s">
        <v>205</v>
      </c>
      <c r="I6" s="62" t="s">
        <v>78</v>
      </c>
      <c r="J6" s="62" t="s">
        <v>79</v>
      </c>
      <c r="K6" s="62" t="s">
        <v>205</v>
      </c>
      <c r="L6" s="62" t="s">
        <v>78</v>
      </c>
      <c r="M6" s="62" t="s">
        <v>79</v>
      </c>
      <c r="N6" s="62" t="s">
        <v>205</v>
      </c>
      <c r="O6" s="62" t="s">
        <v>78</v>
      </c>
      <c r="P6" s="62" t="s">
        <v>79</v>
      </c>
      <c r="Q6" s="62"/>
      <c r="R6" s="62" t="s">
        <v>205</v>
      </c>
      <c r="S6" s="62" t="s">
        <v>78</v>
      </c>
      <c r="T6" s="62" t="s">
        <v>79</v>
      </c>
      <c r="U6" s="62" t="s">
        <v>205</v>
      </c>
      <c r="V6" s="62" t="s">
        <v>78</v>
      </c>
      <c r="W6" s="62" t="s">
        <v>79</v>
      </c>
      <c r="X6" s="62" t="s">
        <v>205</v>
      </c>
      <c r="Y6" s="62" t="s">
        <v>78</v>
      </c>
      <c r="Z6" s="62" t="s">
        <v>79</v>
      </c>
      <c r="AA6" s="62"/>
      <c r="AB6" s="62" t="s">
        <v>205</v>
      </c>
      <c r="AC6" s="62" t="s">
        <v>78</v>
      </c>
      <c r="AD6" s="62" t="s">
        <v>79</v>
      </c>
      <c r="AE6" s="62" t="s">
        <v>205</v>
      </c>
      <c r="AF6" s="62" t="s">
        <v>78</v>
      </c>
      <c r="AG6" s="62" t="s">
        <v>79</v>
      </c>
      <c r="AH6" s="62" t="s">
        <v>205</v>
      </c>
      <c r="AI6" s="62" t="s">
        <v>78</v>
      </c>
      <c r="AJ6" s="62" t="s">
        <v>79</v>
      </c>
      <c r="AK6" s="62" t="s">
        <v>205</v>
      </c>
      <c r="AL6" s="62" t="s">
        <v>78</v>
      </c>
      <c r="AM6" s="62" t="s">
        <v>79</v>
      </c>
      <c r="AN6" s="62" t="s">
        <v>205</v>
      </c>
      <c r="AO6" s="62" t="s">
        <v>78</v>
      </c>
      <c r="AP6" s="62" t="s">
        <v>79</v>
      </c>
      <c r="AQ6" s="90"/>
    </row>
    <row r="7" ht="22.9" customHeight="1" spans="1:43">
      <c r="A7" s="61"/>
      <c r="B7" s="79"/>
      <c r="C7" s="79"/>
      <c r="D7" s="62"/>
      <c r="E7" s="62" t="s">
        <v>73</v>
      </c>
      <c r="F7" s="65">
        <f>G7</f>
        <v>13464605.98</v>
      </c>
      <c r="G7" s="65">
        <f>H7</f>
        <v>13464605.98</v>
      </c>
      <c r="H7" s="65">
        <f>H8+H20+H36+H39</f>
        <v>13464605.98</v>
      </c>
      <c r="I7" s="65">
        <f>I8+I20+I36+I39</f>
        <v>11243172.98</v>
      </c>
      <c r="J7" s="65">
        <f>J8+J20+J36+J39</f>
        <v>2221433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90"/>
    </row>
    <row r="8" ht="22.9" customHeight="1" spans="1:43">
      <c r="A8" s="61"/>
      <c r="B8" s="87">
        <v>301</v>
      </c>
      <c r="C8" s="87" t="s">
        <v>24</v>
      </c>
      <c r="D8" s="88" t="s">
        <v>74</v>
      </c>
      <c r="E8" s="88"/>
      <c r="F8" s="65">
        <f t="shared" ref="F8:F40" si="0">G8</f>
        <v>8193901.22</v>
      </c>
      <c r="G8" s="65">
        <f t="shared" ref="G8:G40" si="1">H8</f>
        <v>8193901.22</v>
      </c>
      <c r="H8" s="67">
        <f>I8+J8</f>
        <v>8193901.22</v>
      </c>
      <c r="I8" s="67">
        <v>8193901.22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90"/>
    </row>
    <row r="9" ht="22.9" customHeight="1" spans="1:43">
      <c r="A9" s="61"/>
      <c r="B9" s="87" t="s">
        <v>24</v>
      </c>
      <c r="C9" s="87" t="s">
        <v>89</v>
      </c>
      <c r="D9" s="88" t="s">
        <v>74</v>
      </c>
      <c r="E9" s="66" t="s">
        <v>206</v>
      </c>
      <c r="F9" s="65">
        <f t="shared" si="0"/>
        <v>1803072</v>
      </c>
      <c r="G9" s="65">
        <f t="shared" si="1"/>
        <v>1803072</v>
      </c>
      <c r="H9" s="67">
        <f t="shared" ref="H9:H20" si="2">I9+J9</f>
        <v>1803072</v>
      </c>
      <c r="I9" s="67">
        <v>1803072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90"/>
    </row>
    <row r="10" spans="2:42">
      <c r="B10" s="87"/>
      <c r="C10" s="87" t="s">
        <v>96</v>
      </c>
      <c r="D10" s="88" t="s">
        <v>74</v>
      </c>
      <c r="E10" s="88" t="s">
        <v>207</v>
      </c>
      <c r="F10" s="65">
        <f t="shared" si="0"/>
        <v>1170600</v>
      </c>
      <c r="G10" s="65">
        <f t="shared" si="1"/>
        <v>1170600</v>
      </c>
      <c r="H10" s="67">
        <f t="shared" si="2"/>
        <v>1170600</v>
      </c>
      <c r="I10" s="67">
        <v>1170600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2:42">
      <c r="B11" s="87"/>
      <c r="C11" s="87" t="s">
        <v>94</v>
      </c>
      <c r="D11" s="88" t="s">
        <v>74</v>
      </c>
      <c r="E11" s="66" t="s">
        <v>208</v>
      </c>
      <c r="F11" s="65">
        <f t="shared" si="0"/>
        <v>821774</v>
      </c>
      <c r="G11" s="65">
        <f t="shared" si="1"/>
        <v>821774</v>
      </c>
      <c r="H11" s="67">
        <f t="shared" si="2"/>
        <v>821774</v>
      </c>
      <c r="I11" s="67">
        <v>821774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</row>
    <row r="12" spans="2:42">
      <c r="B12" s="87"/>
      <c r="C12" s="87" t="s">
        <v>147</v>
      </c>
      <c r="D12" s="88" t="s">
        <v>74</v>
      </c>
      <c r="E12" s="88" t="s">
        <v>209</v>
      </c>
      <c r="F12" s="65">
        <f t="shared" si="0"/>
        <v>1645491.43</v>
      </c>
      <c r="G12" s="65">
        <f t="shared" si="1"/>
        <v>1645491.43</v>
      </c>
      <c r="H12" s="67">
        <f t="shared" si="2"/>
        <v>1645491.43</v>
      </c>
      <c r="I12" s="67">
        <v>1645491.43</v>
      </c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2:42">
      <c r="B13" s="87"/>
      <c r="C13" s="87" t="s">
        <v>121</v>
      </c>
      <c r="D13" s="88" t="s">
        <v>74</v>
      </c>
      <c r="E13" s="66" t="s">
        <v>210</v>
      </c>
      <c r="F13" s="65">
        <f t="shared" si="0"/>
        <v>832841.19</v>
      </c>
      <c r="G13" s="65">
        <f t="shared" si="1"/>
        <v>832841.19</v>
      </c>
      <c r="H13" s="67">
        <f t="shared" si="2"/>
        <v>832841.19</v>
      </c>
      <c r="I13" s="67">
        <v>832841.19</v>
      </c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</row>
    <row r="14" spans="2:42">
      <c r="B14" s="87"/>
      <c r="C14" s="87" t="s">
        <v>211</v>
      </c>
      <c r="D14" s="88" t="s">
        <v>74</v>
      </c>
      <c r="E14" s="88" t="s">
        <v>212</v>
      </c>
      <c r="F14" s="65">
        <f t="shared" si="0"/>
        <v>474866.51</v>
      </c>
      <c r="G14" s="65">
        <f t="shared" si="1"/>
        <v>474866.51</v>
      </c>
      <c r="H14" s="67">
        <f t="shared" si="2"/>
        <v>474866.51</v>
      </c>
      <c r="I14" s="67">
        <v>474866.51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</row>
    <row r="15" spans="2:42">
      <c r="B15" s="87"/>
      <c r="C15" s="87" t="s">
        <v>100</v>
      </c>
      <c r="D15" s="88" t="s">
        <v>74</v>
      </c>
      <c r="E15" s="66" t="s">
        <v>213</v>
      </c>
      <c r="F15" s="65">
        <f t="shared" si="0"/>
        <v>253426.03</v>
      </c>
      <c r="G15" s="65">
        <f t="shared" si="1"/>
        <v>253426.03</v>
      </c>
      <c r="H15" s="67">
        <f t="shared" si="2"/>
        <v>253426.03</v>
      </c>
      <c r="I15" s="67">
        <v>253426.03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</row>
    <row r="16" spans="2:42">
      <c r="B16" s="87"/>
      <c r="C16" s="87" t="s">
        <v>214</v>
      </c>
      <c r="D16" s="88" t="s">
        <v>74</v>
      </c>
      <c r="E16" s="88" t="s">
        <v>215</v>
      </c>
      <c r="F16" s="65">
        <f t="shared" si="0"/>
        <v>34275.07</v>
      </c>
      <c r="G16" s="65">
        <f t="shared" si="1"/>
        <v>34275.07</v>
      </c>
      <c r="H16" s="67">
        <f t="shared" si="2"/>
        <v>34275.07</v>
      </c>
      <c r="I16" s="67">
        <v>34275.07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</row>
    <row r="17" spans="2:42">
      <c r="B17" s="87"/>
      <c r="C17" s="87" t="s">
        <v>216</v>
      </c>
      <c r="D17" s="88" t="s">
        <v>74</v>
      </c>
      <c r="E17" s="66" t="s">
        <v>154</v>
      </c>
      <c r="F17" s="65">
        <f t="shared" si="0"/>
        <v>727114.99</v>
      </c>
      <c r="G17" s="65">
        <f t="shared" si="1"/>
        <v>727114.99</v>
      </c>
      <c r="H17" s="67">
        <f t="shared" si="2"/>
        <v>727114.99</v>
      </c>
      <c r="I17" s="67">
        <v>727114.99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</row>
    <row r="18" spans="2:42">
      <c r="B18" s="87"/>
      <c r="C18" s="87" t="s">
        <v>217</v>
      </c>
      <c r="D18" s="88" t="s">
        <v>74</v>
      </c>
      <c r="E18" s="88" t="s">
        <v>218</v>
      </c>
      <c r="F18" s="65">
        <f t="shared" si="0"/>
        <v>19200</v>
      </c>
      <c r="G18" s="65">
        <f t="shared" si="1"/>
        <v>19200</v>
      </c>
      <c r="H18" s="67">
        <f t="shared" si="2"/>
        <v>19200</v>
      </c>
      <c r="I18" s="67">
        <v>19200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</row>
    <row r="19" spans="2:42">
      <c r="B19" s="87"/>
      <c r="C19" s="87" t="s">
        <v>102</v>
      </c>
      <c r="D19" s="88" t="s">
        <v>74</v>
      </c>
      <c r="E19" s="66" t="s">
        <v>219</v>
      </c>
      <c r="F19" s="65">
        <f t="shared" si="0"/>
        <v>411240</v>
      </c>
      <c r="G19" s="65">
        <f t="shared" si="1"/>
        <v>411240</v>
      </c>
      <c r="H19" s="67">
        <f t="shared" si="2"/>
        <v>411240</v>
      </c>
      <c r="I19" s="67">
        <v>411240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</row>
    <row r="20" spans="2:42">
      <c r="B20" s="87" t="s">
        <v>220</v>
      </c>
      <c r="C20" s="87"/>
      <c r="D20" s="88" t="s">
        <v>74</v>
      </c>
      <c r="E20" s="66"/>
      <c r="F20" s="65">
        <f t="shared" si="0"/>
        <v>2875719.29</v>
      </c>
      <c r="G20" s="65">
        <f t="shared" si="1"/>
        <v>2875719.29</v>
      </c>
      <c r="H20" s="67">
        <f>SUM(H21:H35)</f>
        <v>2875719.29</v>
      </c>
      <c r="I20" s="67">
        <f>SUM(I21:I35)</f>
        <v>1172563.29</v>
      </c>
      <c r="J20" s="67">
        <f>SUM(J21:J35)</f>
        <v>1703156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</row>
    <row r="21" spans="2:42">
      <c r="B21" s="87"/>
      <c r="C21" s="87" t="s">
        <v>89</v>
      </c>
      <c r="D21" s="88" t="s">
        <v>74</v>
      </c>
      <c r="E21" s="88" t="s">
        <v>221</v>
      </c>
      <c r="F21" s="65">
        <f t="shared" si="0"/>
        <v>411000</v>
      </c>
      <c r="G21" s="65">
        <f t="shared" si="1"/>
        <v>411000</v>
      </c>
      <c r="H21" s="67">
        <v>411000</v>
      </c>
      <c r="I21" s="67">
        <v>398000</v>
      </c>
      <c r="J21" s="67">
        <f>H21-I21</f>
        <v>13000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</row>
    <row r="22" spans="2:42">
      <c r="B22" s="87"/>
      <c r="C22" s="87" t="s">
        <v>94</v>
      </c>
      <c r="D22" s="88" t="s">
        <v>74</v>
      </c>
      <c r="E22" s="66" t="s">
        <v>222</v>
      </c>
      <c r="F22" s="65">
        <f t="shared" si="0"/>
        <v>20010</v>
      </c>
      <c r="G22" s="65">
        <f t="shared" si="1"/>
        <v>20010</v>
      </c>
      <c r="H22" s="67">
        <f>I22+J22</f>
        <v>20010</v>
      </c>
      <c r="I22" s="67">
        <v>20010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</row>
    <row r="23" spans="2:42">
      <c r="B23" s="87"/>
      <c r="C23" s="87" t="s">
        <v>124</v>
      </c>
      <c r="D23" s="88" t="s">
        <v>74</v>
      </c>
      <c r="E23" s="88" t="s">
        <v>223</v>
      </c>
      <c r="F23" s="65">
        <f t="shared" si="0"/>
        <v>18400</v>
      </c>
      <c r="G23" s="65">
        <f t="shared" si="1"/>
        <v>18400</v>
      </c>
      <c r="H23" s="67">
        <f t="shared" ref="H23:H34" si="3">I23+J23</f>
        <v>18400</v>
      </c>
      <c r="I23" s="67">
        <v>18400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</row>
    <row r="24" spans="2:42">
      <c r="B24" s="87"/>
      <c r="C24" s="87" t="s">
        <v>224</v>
      </c>
      <c r="D24" s="88" t="s">
        <v>74</v>
      </c>
      <c r="E24" s="66" t="s">
        <v>225</v>
      </c>
      <c r="F24" s="65">
        <f t="shared" si="0"/>
        <v>27600</v>
      </c>
      <c r="G24" s="65">
        <f t="shared" si="1"/>
        <v>27600</v>
      </c>
      <c r="H24" s="67">
        <f t="shared" si="3"/>
        <v>27600</v>
      </c>
      <c r="I24" s="67">
        <v>27600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</row>
    <row r="25" spans="2:42">
      <c r="B25" s="87"/>
      <c r="C25" s="87" t="s">
        <v>147</v>
      </c>
      <c r="D25" s="88" t="s">
        <v>74</v>
      </c>
      <c r="E25" s="88" t="s">
        <v>226</v>
      </c>
      <c r="F25" s="65">
        <f t="shared" si="0"/>
        <v>18400</v>
      </c>
      <c r="G25" s="65">
        <f t="shared" si="1"/>
        <v>18400</v>
      </c>
      <c r="H25" s="67">
        <f t="shared" si="3"/>
        <v>18400</v>
      </c>
      <c r="I25" s="67">
        <v>18400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2:42">
      <c r="B26" s="87"/>
      <c r="C26" s="87" t="s">
        <v>100</v>
      </c>
      <c r="D26" s="88" t="s">
        <v>74</v>
      </c>
      <c r="E26" s="66" t="s">
        <v>227</v>
      </c>
      <c r="F26" s="65">
        <f t="shared" si="0"/>
        <v>138000</v>
      </c>
      <c r="G26" s="65">
        <f t="shared" si="1"/>
        <v>138000</v>
      </c>
      <c r="H26" s="67">
        <f t="shared" si="3"/>
        <v>138000</v>
      </c>
      <c r="I26" s="67">
        <v>138000</v>
      </c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</row>
    <row r="27" spans="2:42">
      <c r="B27" s="87"/>
      <c r="C27" s="87" t="s">
        <v>216</v>
      </c>
      <c r="D27" s="88" t="s">
        <v>74</v>
      </c>
      <c r="E27" s="88" t="s">
        <v>228</v>
      </c>
      <c r="F27" s="65">
        <f t="shared" si="0"/>
        <v>29260</v>
      </c>
      <c r="G27" s="65">
        <f t="shared" si="1"/>
        <v>29260</v>
      </c>
      <c r="H27" s="67">
        <f t="shared" si="3"/>
        <v>29260</v>
      </c>
      <c r="I27" s="67">
        <v>29260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</row>
    <row r="28" spans="2:42">
      <c r="B28" s="87"/>
      <c r="C28" s="87" t="s">
        <v>229</v>
      </c>
      <c r="D28" s="88" t="s">
        <v>74</v>
      </c>
      <c r="E28" s="66" t="s">
        <v>230</v>
      </c>
      <c r="F28" s="65">
        <f t="shared" si="0"/>
        <v>43580</v>
      </c>
      <c r="G28" s="65">
        <f t="shared" si="1"/>
        <v>43580</v>
      </c>
      <c r="H28" s="67">
        <v>43580</v>
      </c>
      <c r="I28" s="67">
        <v>10430</v>
      </c>
      <c r="J28" s="67">
        <f>H28-I28</f>
        <v>33150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</row>
    <row r="29" spans="2:42">
      <c r="B29" s="87"/>
      <c r="C29" s="87" t="s">
        <v>231</v>
      </c>
      <c r="D29" s="88" t="s">
        <v>74</v>
      </c>
      <c r="E29" s="88" t="s">
        <v>232</v>
      </c>
      <c r="F29" s="65">
        <f t="shared" si="0"/>
        <v>5900</v>
      </c>
      <c r="G29" s="65">
        <f t="shared" si="1"/>
        <v>5900</v>
      </c>
      <c r="H29" s="67">
        <f t="shared" si="3"/>
        <v>5900</v>
      </c>
      <c r="I29" s="67">
        <v>5900</v>
      </c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</row>
    <row r="30" spans="2:42">
      <c r="B30" s="87"/>
      <c r="C30" s="87" t="s">
        <v>233</v>
      </c>
      <c r="D30" s="88" t="s">
        <v>74</v>
      </c>
      <c r="E30" s="66" t="s">
        <v>234</v>
      </c>
      <c r="F30" s="65">
        <f t="shared" si="0"/>
        <v>55200</v>
      </c>
      <c r="G30" s="65">
        <f t="shared" si="1"/>
        <v>55200</v>
      </c>
      <c r="H30" s="67">
        <f t="shared" si="3"/>
        <v>55200</v>
      </c>
      <c r="I30" s="67">
        <v>55200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</row>
    <row r="31" spans="2:42">
      <c r="B31" s="87"/>
      <c r="C31" s="87" t="s">
        <v>235</v>
      </c>
      <c r="D31" s="88" t="s">
        <v>74</v>
      </c>
      <c r="E31" s="88" t="s">
        <v>236</v>
      </c>
      <c r="F31" s="65">
        <f t="shared" si="0"/>
        <v>107532.09</v>
      </c>
      <c r="G31" s="65">
        <f t="shared" si="1"/>
        <v>107532.09</v>
      </c>
      <c r="H31" s="67">
        <f t="shared" si="3"/>
        <v>107532.09</v>
      </c>
      <c r="I31" s="67">
        <v>107532.09</v>
      </c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</row>
    <row r="32" spans="2:42">
      <c r="B32" s="87"/>
      <c r="C32" s="87" t="s">
        <v>237</v>
      </c>
      <c r="D32" s="88" t="s">
        <v>74</v>
      </c>
      <c r="E32" s="66" t="s">
        <v>238</v>
      </c>
      <c r="F32" s="65">
        <f t="shared" si="0"/>
        <v>50731.2</v>
      </c>
      <c r="G32" s="65">
        <f t="shared" si="1"/>
        <v>50731.2</v>
      </c>
      <c r="H32" s="67">
        <f t="shared" si="3"/>
        <v>50731.2</v>
      </c>
      <c r="I32" s="67">
        <v>50731.2</v>
      </c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</row>
    <row r="33" spans="2:42">
      <c r="B33" s="87"/>
      <c r="C33" s="87" t="s">
        <v>107</v>
      </c>
      <c r="D33" s="88" t="s">
        <v>74</v>
      </c>
      <c r="E33" s="88" t="s">
        <v>239</v>
      </c>
      <c r="F33" s="65">
        <f t="shared" si="0"/>
        <v>44500</v>
      </c>
      <c r="G33" s="65">
        <f t="shared" si="1"/>
        <v>44500</v>
      </c>
      <c r="H33" s="67">
        <f t="shared" si="3"/>
        <v>44500</v>
      </c>
      <c r="I33" s="67">
        <v>44500</v>
      </c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</row>
    <row r="34" spans="2:42">
      <c r="B34" s="87"/>
      <c r="C34" s="87" t="s">
        <v>240</v>
      </c>
      <c r="D34" s="88" t="s">
        <v>74</v>
      </c>
      <c r="E34" s="66" t="s">
        <v>241</v>
      </c>
      <c r="F34" s="65">
        <f t="shared" si="0"/>
        <v>229600</v>
      </c>
      <c r="G34" s="65">
        <f t="shared" si="1"/>
        <v>229600</v>
      </c>
      <c r="H34" s="67">
        <f t="shared" si="3"/>
        <v>229600</v>
      </c>
      <c r="I34" s="67">
        <v>229600</v>
      </c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</row>
    <row r="35" spans="2:42">
      <c r="B35" s="87"/>
      <c r="C35" s="87" t="s">
        <v>102</v>
      </c>
      <c r="D35" s="88" t="s">
        <v>74</v>
      </c>
      <c r="E35" s="88" t="s">
        <v>242</v>
      </c>
      <c r="F35" s="65">
        <f t="shared" si="0"/>
        <v>1676006</v>
      </c>
      <c r="G35" s="65">
        <f t="shared" si="1"/>
        <v>1676006</v>
      </c>
      <c r="H35" s="67">
        <v>1676006</v>
      </c>
      <c r="I35" s="67">
        <v>19000</v>
      </c>
      <c r="J35" s="67">
        <f>H35-I35</f>
        <v>1657006</v>
      </c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</row>
    <row r="36" spans="2:42">
      <c r="B36" s="87" t="s">
        <v>243</v>
      </c>
      <c r="C36" s="87"/>
      <c r="D36" s="88" t="s">
        <v>74</v>
      </c>
      <c r="E36" s="66"/>
      <c r="F36" s="65">
        <f t="shared" si="0"/>
        <v>2339985.47</v>
      </c>
      <c r="G36" s="65">
        <f t="shared" si="1"/>
        <v>2339985.47</v>
      </c>
      <c r="H36" s="67">
        <f>H37+H38</f>
        <v>2339985.47</v>
      </c>
      <c r="I36" s="67">
        <f>I37+I38</f>
        <v>1876708.47</v>
      </c>
      <c r="J36" s="67">
        <f>J37+J38</f>
        <v>463277</v>
      </c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</row>
    <row r="37" spans="2:42">
      <c r="B37" s="87"/>
      <c r="C37" s="87" t="s">
        <v>124</v>
      </c>
      <c r="D37" s="88" t="s">
        <v>74</v>
      </c>
      <c r="E37" s="66" t="s">
        <v>244</v>
      </c>
      <c r="F37" s="65">
        <f t="shared" si="0"/>
        <v>2258087</v>
      </c>
      <c r="G37" s="65">
        <f t="shared" si="1"/>
        <v>2258087</v>
      </c>
      <c r="H37" s="67">
        <v>2258087</v>
      </c>
      <c r="I37" s="125">
        <v>1794810</v>
      </c>
      <c r="J37" s="67">
        <f>H37-I37</f>
        <v>463277</v>
      </c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</row>
    <row r="38" spans="2:42">
      <c r="B38" s="87"/>
      <c r="C38" s="87" t="s">
        <v>147</v>
      </c>
      <c r="D38" s="88" t="s">
        <v>74</v>
      </c>
      <c r="E38" s="88" t="s">
        <v>245</v>
      </c>
      <c r="F38" s="65">
        <f t="shared" si="0"/>
        <v>81898.47</v>
      </c>
      <c r="G38" s="65">
        <f t="shared" si="1"/>
        <v>81898.47</v>
      </c>
      <c r="H38" s="67">
        <f>I38+J38</f>
        <v>81898.47</v>
      </c>
      <c r="I38" s="125">
        <v>81898.47</v>
      </c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</row>
    <row r="39" spans="2:42">
      <c r="B39" s="87" t="s">
        <v>246</v>
      </c>
      <c r="C39" s="87"/>
      <c r="D39" s="88" t="s">
        <v>74</v>
      </c>
      <c r="E39" s="66"/>
      <c r="F39" s="65">
        <f t="shared" si="0"/>
        <v>55000</v>
      </c>
      <c r="G39" s="65">
        <f t="shared" si="1"/>
        <v>55000</v>
      </c>
      <c r="H39" s="67">
        <f>I39+J39</f>
        <v>55000</v>
      </c>
      <c r="I39" s="67"/>
      <c r="J39" s="67">
        <v>55000</v>
      </c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</row>
    <row r="40" spans="2:42">
      <c r="B40" s="87"/>
      <c r="C40" s="87" t="s">
        <v>102</v>
      </c>
      <c r="D40" s="88" t="s">
        <v>74</v>
      </c>
      <c r="E40" s="66" t="s">
        <v>247</v>
      </c>
      <c r="F40" s="65">
        <f t="shared" si="0"/>
        <v>55000</v>
      </c>
      <c r="G40" s="65">
        <f t="shared" si="1"/>
        <v>55000</v>
      </c>
      <c r="H40" s="67">
        <f>I40+J40</f>
        <v>55000</v>
      </c>
      <c r="I40" s="67"/>
      <c r="J40" s="67">
        <v>55000</v>
      </c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91" customWidth="1"/>
    <col min="2" max="4" width="6.13333333333333" style="91" customWidth="1"/>
    <col min="5" max="5" width="16.8833333333333" style="91" customWidth="1"/>
    <col min="6" max="6" width="41" style="91" customWidth="1"/>
    <col min="7" max="9" width="16.3833333333333" style="91" customWidth="1"/>
    <col min="10" max="10" width="1.5" style="91" customWidth="1"/>
    <col min="11" max="12" width="9.75" style="91" customWidth="1"/>
    <col min="13" max="16384" width="10" style="91"/>
  </cols>
  <sheetData>
    <row r="1" ht="16.35" customHeight="1" spans="1:10">
      <c r="A1" s="92"/>
      <c r="B1" s="93"/>
      <c r="C1" s="93"/>
      <c r="D1" s="93"/>
      <c r="E1" s="94"/>
      <c r="F1" s="94"/>
      <c r="G1" s="95" t="s">
        <v>248</v>
      </c>
      <c r="H1" s="95"/>
      <c r="I1" s="95"/>
      <c r="J1" s="104"/>
    </row>
    <row r="2" ht="22.9" customHeight="1" spans="1:10">
      <c r="A2" s="92"/>
      <c r="B2" s="3" t="s">
        <v>249</v>
      </c>
      <c r="C2" s="3"/>
      <c r="D2" s="3"/>
      <c r="E2" s="3"/>
      <c r="F2" s="3"/>
      <c r="G2" s="3"/>
      <c r="H2" s="3"/>
      <c r="I2" s="3"/>
      <c r="J2" s="104" t="s">
        <v>4</v>
      </c>
    </row>
    <row r="3" ht="19.5" customHeight="1" spans="1:10">
      <c r="A3" s="96"/>
      <c r="B3" s="97" t="s">
        <v>250</v>
      </c>
      <c r="C3" s="97"/>
      <c r="D3" s="97"/>
      <c r="E3" s="97"/>
      <c r="F3" s="97"/>
      <c r="G3" s="96"/>
      <c r="H3" s="98"/>
      <c r="I3" s="105" t="s">
        <v>7</v>
      </c>
      <c r="J3" s="104"/>
    </row>
    <row r="4" ht="24.4" customHeight="1" spans="1:10">
      <c r="A4" s="99"/>
      <c r="B4" s="62" t="s">
        <v>10</v>
      </c>
      <c r="C4" s="62"/>
      <c r="D4" s="62"/>
      <c r="E4" s="62"/>
      <c r="F4" s="62"/>
      <c r="G4" s="62" t="s">
        <v>60</v>
      </c>
      <c r="H4" s="77" t="s">
        <v>251</v>
      </c>
      <c r="I4" s="106" t="s">
        <v>200</v>
      </c>
      <c r="J4" s="107"/>
    </row>
    <row r="5" ht="24.4" customHeight="1" spans="1:10">
      <c r="A5" s="99"/>
      <c r="B5" s="62" t="s">
        <v>82</v>
      </c>
      <c r="C5" s="62"/>
      <c r="D5" s="62"/>
      <c r="E5" s="62" t="s">
        <v>71</v>
      </c>
      <c r="F5" s="62" t="s">
        <v>72</v>
      </c>
      <c r="G5" s="62"/>
      <c r="H5" s="77"/>
      <c r="I5" s="106"/>
      <c r="J5" s="107"/>
    </row>
    <row r="6" ht="24.4" customHeight="1" spans="1:10">
      <c r="A6" s="100"/>
      <c r="B6" s="62" t="s">
        <v>83</v>
      </c>
      <c r="C6" s="62" t="s">
        <v>84</v>
      </c>
      <c r="D6" s="62" t="s">
        <v>85</v>
      </c>
      <c r="E6" s="62"/>
      <c r="F6" s="62"/>
      <c r="G6" s="62"/>
      <c r="H6" s="77"/>
      <c r="I6" s="106"/>
      <c r="J6" s="108"/>
    </row>
    <row r="7" ht="22.9" customHeight="1" spans="1:10">
      <c r="A7" s="101"/>
      <c r="B7" s="62"/>
      <c r="C7" s="62"/>
      <c r="D7" s="62"/>
      <c r="E7" s="62">
        <v>800027</v>
      </c>
      <c r="F7" s="62" t="s">
        <v>73</v>
      </c>
      <c r="G7" s="102">
        <v>13464605.98</v>
      </c>
      <c r="H7" s="102">
        <v>13464605.98</v>
      </c>
      <c r="I7" s="65"/>
      <c r="J7" s="109"/>
    </row>
    <row r="8" ht="22.9" customHeight="1" spans="1:10">
      <c r="A8" s="100"/>
      <c r="B8" s="79" t="s">
        <v>87</v>
      </c>
      <c r="C8" s="79"/>
      <c r="D8" s="79"/>
      <c r="E8" s="62">
        <v>800027</v>
      </c>
      <c r="F8" s="66" t="s">
        <v>88</v>
      </c>
      <c r="G8" s="102">
        <v>4359503.8</v>
      </c>
      <c r="H8" s="102">
        <v>4359503.8</v>
      </c>
      <c r="I8" s="110"/>
      <c r="J8" s="104"/>
    </row>
    <row r="9" spans="1:10">
      <c r="A9" s="100"/>
      <c r="B9" s="81"/>
      <c r="C9" s="81" t="s">
        <v>89</v>
      </c>
      <c r="D9" s="81"/>
      <c r="E9" s="62">
        <v>800027</v>
      </c>
      <c r="F9" s="66" t="s">
        <v>90</v>
      </c>
      <c r="G9" s="102">
        <v>194692.82</v>
      </c>
      <c r="H9" s="102">
        <v>194692.82</v>
      </c>
      <c r="I9" s="111"/>
      <c r="J9" s="108"/>
    </row>
    <row r="10" spans="1:10">
      <c r="A10" s="100"/>
      <c r="B10" s="81"/>
      <c r="C10" s="81"/>
      <c r="D10" s="81" t="s">
        <v>89</v>
      </c>
      <c r="E10" s="62">
        <v>800027</v>
      </c>
      <c r="F10" s="66" t="s">
        <v>91</v>
      </c>
      <c r="G10" s="102">
        <v>161542.82</v>
      </c>
      <c r="H10" s="102">
        <v>161542.82</v>
      </c>
      <c r="I10" s="111"/>
      <c r="J10" s="108"/>
    </row>
    <row r="11" spans="1:10">
      <c r="A11" s="100"/>
      <c r="B11" s="81"/>
      <c r="C11" s="81"/>
      <c r="D11" s="81" t="s">
        <v>92</v>
      </c>
      <c r="E11" s="62">
        <v>800027</v>
      </c>
      <c r="F11" s="66" t="s">
        <v>93</v>
      </c>
      <c r="G11" s="102">
        <v>33150</v>
      </c>
      <c r="H11" s="102">
        <v>33150</v>
      </c>
      <c r="I11" s="111"/>
      <c r="J11" s="108"/>
    </row>
    <row r="12" spans="1:10">
      <c r="A12" s="100"/>
      <c r="B12" s="81"/>
      <c r="C12" s="81" t="s">
        <v>94</v>
      </c>
      <c r="D12" s="81"/>
      <c r="E12" s="62">
        <v>800027</v>
      </c>
      <c r="F12" s="66" t="s">
        <v>95</v>
      </c>
      <c r="G12" s="102">
        <v>4007782.74</v>
      </c>
      <c r="H12" s="102">
        <v>4007782.74</v>
      </c>
      <c r="I12" s="111"/>
      <c r="J12" s="108"/>
    </row>
    <row r="13" spans="1:10">
      <c r="A13" s="100"/>
      <c r="B13" s="81"/>
      <c r="C13" s="81"/>
      <c r="D13" s="81" t="s">
        <v>89</v>
      </c>
      <c r="E13" s="62">
        <v>800027</v>
      </c>
      <c r="F13" s="66" t="s">
        <v>91</v>
      </c>
      <c r="G13" s="102">
        <v>3254082.74</v>
      </c>
      <c r="H13" s="102">
        <v>3254082.74</v>
      </c>
      <c r="I13" s="111"/>
      <c r="J13" s="108"/>
    </row>
    <row r="14" spans="1:10">
      <c r="A14" s="100"/>
      <c r="B14" s="81"/>
      <c r="C14" s="81"/>
      <c r="D14" s="81" t="s">
        <v>96</v>
      </c>
      <c r="E14" s="62">
        <v>800027</v>
      </c>
      <c r="F14" s="66" t="s">
        <v>97</v>
      </c>
      <c r="G14" s="102">
        <v>62170</v>
      </c>
      <c r="H14" s="102">
        <v>62170</v>
      </c>
      <c r="I14" s="111"/>
      <c r="J14" s="108"/>
    </row>
    <row r="15" spans="1:10">
      <c r="A15" s="103"/>
      <c r="B15" s="81"/>
      <c r="C15" s="81"/>
      <c r="D15" s="81" t="s">
        <v>98</v>
      </c>
      <c r="E15" s="62">
        <v>800027</v>
      </c>
      <c r="F15" s="66" t="s">
        <v>99</v>
      </c>
      <c r="G15" s="102">
        <v>691530</v>
      </c>
      <c r="H15" s="102">
        <v>691530</v>
      </c>
      <c r="I15" s="112"/>
      <c r="J15" s="113"/>
    </row>
    <row r="16" spans="2:9">
      <c r="B16" s="81"/>
      <c r="C16" s="81" t="s">
        <v>100</v>
      </c>
      <c r="D16" s="81"/>
      <c r="E16" s="62">
        <v>800027</v>
      </c>
      <c r="F16" s="66" t="s">
        <v>101</v>
      </c>
      <c r="G16" s="102">
        <v>6076</v>
      </c>
      <c r="H16" s="102">
        <v>6076</v>
      </c>
      <c r="I16" s="114"/>
    </row>
    <row r="17" spans="2:9">
      <c r="B17" s="81"/>
      <c r="C17" s="81"/>
      <c r="D17" s="81" t="s">
        <v>102</v>
      </c>
      <c r="E17" s="62">
        <v>800027</v>
      </c>
      <c r="F17" s="66" t="s">
        <v>103</v>
      </c>
      <c r="G17" s="102">
        <v>6076</v>
      </c>
      <c r="H17" s="102">
        <v>6076</v>
      </c>
      <c r="I17" s="114"/>
    </row>
    <row r="18" spans="2:9">
      <c r="B18" s="81"/>
      <c r="C18" s="81" t="s">
        <v>104</v>
      </c>
      <c r="D18" s="81"/>
      <c r="E18" s="62">
        <v>800027</v>
      </c>
      <c r="F18" s="66" t="s">
        <v>105</v>
      </c>
      <c r="G18" s="102">
        <v>5935</v>
      </c>
      <c r="H18" s="102">
        <v>5935</v>
      </c>
      <c r="I18" s="114"/>
    </row>
    <row r="19" spans="2:9">
      <c r="B19" s="81"/>
      <c r="C19" s="81"/>
      <c r="D19" s="81" t="s">
        <v>89</v>
      </c>
      <c r="E19" s="62">
        <v>800027</v>
      </c>
      <c r="F19" s="66" t="s">
        <v>106</v>
      </c>
      <c r="G19" s="102">
        <v>5935</v>
      </c>
      <c r="H19" s="102">
        <v>5935</v>
      </c>
      <c r="I19" s="114"/>
    </row>
    <row r="20" spans="2:9">
      <c r="B20" s="81"/>
      <c r="C20" s="81" t="s">
        <v>107</v>
      </c>
      <c r="D20" s="81"/>
      <c r="E20" s="62">
        <v>800027</v>
      </c>
      <c r="F20" s="66" t="s">
        <v>108</v>
      </c>
      <c r="G20" s="102">
        <v>145017.24</v>
      </c>
      <c r="H20" s="102">
        <v>145017.24</v>
      </c>
      <c r="I20" s="114"/>
    </row>
    <row r="21" spans="2:9">
      <c r="B21" s="81"/>
      <c r="C21" s="81"/>
      <c r="D21" s="81" t="s">
        <v>89</v>
      </c>
      <c r="E21" s="62">
        <v>800027</v>
      </c>
      <c r="F21" s="66" t="s">
        <v>91</v>
      </c>
      <c r="G21" s="102">
        <v>145017.24</v>
      </c>
      <c r="H21" s="102">
        <v>145017.24</v>
      </c>
      <c r="I21" s="114"/>
    </row>
    <row r="22" spans="2:9">
      <c r="B22" s="81" t="s">
        <v>109</v>
      </c>
      <c r="C22" s="81"/>
      <c r="D22" s="81"/>
      <c r="E22" s="62">
        <v>800027</v>
      </c>
      <c r="F22" s="66" t="s">
        <v>110</v>
      </c>
      <c r="G22" s="102">
        <v>702905.68</v>
      </c>
      <c r="H22" s="102">
        <v>702905.68</v>
      </c>
      <c r="I22" s="114"/>
    </row>
    <row r="23" spans="2:9">
      <c r="B23" s="81"/>
      <c r="C23" s="81" t="s">
        <v>89</v>
      </c>
      <c r="D23" s="81"/>
      <c r="E23" s="62">
        <v>800027</v>
      </c>
      <c r="F23" s="66" t="s">
        <v>111</v>
      </c>
      <c r="G23" s="102">
        <v>702905.68</v>
      </c>
      <c r="H23" s="102">
        <v>702905.68</v>
      </c>
      <c r="I23" s="114"/>
    </row>
    <row r="24" spans="2:9">
      <c r="B24" s="81"/>
      <c r="C24" s="81"/>
      <c r="D24" s="81" t="s">
        <v>112</v>
      </c>
      <c r="E24" s="62">
        <v>800027</v>
      </c>
      <c r="F24" s="66" t="s">
        <v>113</v>
      </c>
      <c r="G24" s="102">
        <v>672905.68</v>
      </c>
      <c r="H24" s="102">
        <v>672905.68</v>
      </c>
      <c r="I24" s="114"/>
    </row>
    <row r="25" spans="2:9">
      <c r="B25" s="81"/>
      <c r="C25" s="81"/>
      <c r="D25" s="81" t="s">
        <v>102</v>
      </c>
      <c r="E25" s="62">
        <v>800027</v>
      </c>
      <c r="F25" s="66" t="s">
        <v>114</v>
      </c>
      <c r="G25" s="102">
        <v>30000</v>
      </c>
      <c r="H25" s="102">
        <v>30000</v>
      </c>
      <c r="I25" s="114"/>
    </row>
    <row r="26" spans="2:9">
      <c r="B26" s="81" t="s">
        <v>115</v>
      </c>
      <c r="C26" s="81"/>
      <c r="D26" s="81"/>
      <c r="E26" s="62">
        <v>800027</v>
      </c>
      <c r="F26" s="66" t="s">
        <v>116</v>
      </c>
      <c r="G26" s="102">
        <v>2425141.27</v>
      </c>
      <c r="H26" s="102">
        <v>2425141.27</v>
      </c>
      <c r="I26" s="114"/>
    </row>
    <row r="27" spans="2:9">
      <c r="B27" s="81"/>
      <c r="C27" s="81" t="s">
        <v>89</v>
      </c>
      <c r="D27" s="81"/>
      <c r="E27" s="62">
        <v>800027</v>
      </c>
      <c r="F27" s="66" t="s">
        <v>117</v>
      </c>
      <c r="G27" s="102">
        <v>983960.61</v>
      </c>
      <c r="H27" s="102">
        <v>983960.61</v>
      </c>
      <c r="I27" s="114"/>
    </row>
    <row r="28" spans="2:9">
      <c r="B28" s="81"/>
      <c r="C28" s="81"/>
      <c r="D28" s="81" t="s">
        <v>112</v>
      </c>
      <c r="E28" s="62">
        <v>800027</v>
      </c>
      <c r="F28" s="66" t="s">
        <v>118</v>
      </c>
      <c r="G28" s="102">
        <v>708713.49</v>
      </c>
      <c r="H28" s="102">
        <v>708713.49</v>
      </c>
      <c r="I28" s="114"/>
    </row>
    <row r="29" spans="2:9">
      <c r="B29" s="81"/>
      <c r="C29" s="81"/>
      <c r="D29" s="81" t="s">
        <v>102</v>
      </c>
      <c r="E29" s="62">
        <v>800027</v>
      </c>
      <c r="F29" s="66" t="s">
        <v>119</v>
      </c>
      <c r="G29" s="102">
        <v>275247.12</v>
      </c>
      <c r="H29" s="102">
        <v>275247.12</v>
      </c>
      <c r="I29" s="114"/>
    </row>
    <row r="30" spans="2:9">
      <c r="B30" s="81"/>
      <c r="C30" s="81" t="s">
        <v>96</v>
      </c>
      <c r="D30" s="81"/>
      <c r="E30" s="62">
        <v>800027</v>
      </c>
      <c r="F30" s="66" t="s">
        <v>120</v>
      </c>
      <c r="G30" s="102">
        <v>249277</v>
      </c>
      <c r="H30" s="102">
        <v>249277</v>
      </c>
      <c r="I30" s="114"/>
    </row>
    <row r="31" spans="2:9">
      <c r="B31" s="81"/>
      <c r="C31" s="81"/>
      <c r="D31" s="81" t="s">
        <v>121</v>
      </c>
      <c r="E31" s="62">
        <v>800027</v>
      </c>
      <c r="F31" s="66" t="s">
        <v>122</v>
      </c>
      <c r="G31" s="102">
        <v>30000</v>
      </c>
      <c r="H31" s="102">
        <v>30000</v>
      </c>
      <c r="I31" s="114"/>
    </row>
    <row r="32" spans="2:9">
      <c r="B32" s="81"/>
      <c r="C32" s="81"/>
      <c r="D32" s="81" t="s">
        <v>102</v>
      </c>
      <c r="E32" s="62">
        <v>800027</v>
      </c>
      <c r="F32" s="66" t="s">
        <v>123</v>
      </c>
      <c r="G32" s="102">
        <v>219277</v>
      </c>
      <c r="H32" s="102">
        <v>219277</v>
      </c>
      <c r="I32" s="114"/>
    </row>
    <row r="33" spans="2:9">
      <c r="B33" s="81"/>
      <c r="C33" s="81" t="s">
        <v>124</v>
      </c>
      <c r="D33" s="81"/>
      <c r="E33" s="62">
        <v>800027</v>
      </c>
      <c r="F33" s="66" t="s">
        <v>125</v>
      </c>
      <c r="G33" s="102">
        <v>934903.66</v>
      </c>
      <c r="H33" s="102">
        <v>934903.66</v>
      </c>
      <c r="I33" s="114"/>
    </row>
    <row r="34" spans="2:9">
      <c r="B34" s="81"/>
      <c r="C34" s="81"/>
      <c r="D34" s="81" t="s">
        <v>89</v>
      </c>
      <c r="E34" s="62">
        <v>800027</v>
      </c>
      <c r="F34" s="66" t="s">
        <v>126</v>
      </c>
      <c r="G34" s="102">
        <v>65499.52</v>
      </c>
      <c r="H34" s="102">
        <v>65499.52</v>
      </c>
      <c r="I34" s="114"/>
    </row>
    <row r="35" spans="2:9">
      <c r="B35" s="81"/>
      <c r="C35" s="81"/>
      <c r="D35" s="81" t="s">
        <v>96</v>
      </c>
      <c r="E35" s="62">
        <v>800027</v>
      </c>
      <c r="F35" s="66" t="s">
        <v>127</v>
      </c>
      <c r="G35" s="102">
        <v>36562.95</v>
      </c>
      <c r="H35" s="102">
        <v>36562.95</v>
      </c>
      <c r="I35" s="114"/>
    </row>
    <row r="36" spans="2:9">
      <c r="B36" s="81"/>
      <c r="C36" s="81"/>
      <c r="D36" s="81" t="s">
        <v>124</v>
      </c>
      <c r="E36" s="62">
        <v>800027</v>
      </c>
      <c r="F36" s="66" t="s">
        <v>128</v>
      </c>
      <c r="G36" s="102">
        <v>832841.19</v>
      </c>
      <c r="H36" s="102">
        <v>832841.19</v>
      </c>
      <c r="I36" s="114"/>
    </row>
    <row r="37" spans="2:9">
      <c r="B37" s="81"/>
      <c r="C37" s="81" t="s">
        <v>129</v>
      </c>
      <c r="D37" s="81"/>
      <c r="E37" s="62">
        <v>800027</v>
      </c>
      <c r="F37" s="66" t="s">
        <v>130</v>
      </c>
      <c r="G37" s="102">
        <v>257000</v>
      </c>
      <c r="H37" s="102">
        <v>257000</v>
      </c>
      <c r="I37" s="114"/>
    </row>
    <row r="38" spans="2:9">
      <c r="B38" s="81"/>
      <c r="C38" s="81"/>
      <c r="D38" s="81" t="s">
        <v>96</v>
      </c>
      <c r="E38" s="62">
        <v>800027</v>
      </c>
      <c r="F38" s="66" t="s">
        <v>131</v>
      </c>
      <c r="G38" s="102">
        <v>257000</v>
      </c>
      <c r="H38" s="102">
        <v>257000</v>
      </c>
      <c r="I38" s="114"/>
    </row>
    <row r="39" spans="2:9">
      <c r="B39" s="81" t="s">
        <v>132</v>
      </c>
      <c r="C39" s="81"/>
      <c r="D39" s="81"/>
      <c r="E39" s="62">
        <v>800027</v>
      </c>
      <c r="F39" s="66" t="s">
        <v>133</v>
      </c>
      <c r="G39" s="102">
        <v>777917.54</v>
      </c>
      <c r="H39" s="102">
        <v>777917.54</v>
      </c>
      <c r="I39" s="114"/>
    </row>
    <row r="40" spans="2:9">
      <c r="B40" s="81"/>
      <c r="C40" s="81" t="s">
        <v>92</v>
      </c>
      <c r="D40" s="81"/>
      <c r="E40" s="62">
        <v>800027</v>
      </c>
      <c r="F40" s="66" t="s">
        <v>134</v>
      </c>
      <c r="G40" s="102">
        <v>30425</v>
      </c>
      <c r="H40" s="102">
        <v>30425</v>
      </c>
      <c r="I40" s="114"/>
    </row>
    <row r="41" spans="2:9">
      <c r="B41" s="81"/>
      <c r="C41" s="81"/>
      <c r="D41" s="81" t="s">
        <v>102</v>
      </c>
      <c r="E41" s="62">
        <v>800027</v>
      </c>
      <c r="F41" s="66" t="s">
        <v>135</v>
      </c>
      <c r="G41" s="102">
        <v>30425</v>
      </c>
      <c r="H41" s="102">
        <v>30425</v>
      </c>
      <c r="I41" s="114"/>
    </row>
    <row r="42" spans="2:9">
      <c r="B42" s="81"/>
      <c r="C42" s="81" t="s">
        <v>100</v>
      </c>
      <c r="D42" s="81"/>
      <c r="E42" s="62">
        <v>800027</v>
      </c>
      <c r="F42" s="66" t="s">
        <v>136</v>
      </c>
      <c r="G42" s="102">
        <v>747492.54</v>
      </c>
      <c r="H42" s="102">
        <v>747492.54</v>
      </c>
      <c r="I42" s="114"/>
    </row>
    <row r="43" spans="2:9">
      <c r="B43" s="81"/>
      <c r="C43" s="81"/>
      <c r="D43" s="81" t="s">
        <v>89</v>
      </c>
      <c r="E43" s="62">
        <v>800027</v>
      </c>
      <c r="F43" s="66" t="s">
        <v>137</v>
      </c>
      <c r="G43" s="102">
        <v>221912.04</v>
      </c>
      <c r="H43" s="102">
        <v>221912.04</v>
      </c>
      <c r="I43" s="114"/>
    </row>
    <row r="44" spans="2:9">
      <c r="B44" s="81"/>
      <c r="C44" s="81"/>
      <c r="D44" s="81" t="s">
        <v>96</v>
      </c>
      <c r="E44" s="62">
        <v>800027</v>
      </c>
      <c r="F44" s="66" t="s">
        <v>138</v>
      </c>
      <c r="G44" s="102">
        <v>252954.47</v>
      </c>
      <c r="H44" s="102">
        <v>252954.47</v>
      </c>
      <c r="I44" s="114"/>
    </row>
    <row r="45" spans="2:9">
      <c r="B45" s="81"/>
      <c r="C45" s="81"/>
      <c r="D45" s="81" t="s">
        <v>94</v>
      </c>
      <c r="E45" s="62">
        <v>800027</v>
      </c>
      <c r="F45" s="66" t="s">
        <v>139</v>
      </c>
      <c r="G45" s="102">
        <v>17600</v>
      </c>
      <c r="H45" s="102">
        <v>17600</v>
      </c>
      <c r="I45" s="114"/>
    </row>
    <row r="46" spans="2:9">
      <c r="B46" s="81"/>
      <c r="C46" s="81"/>
      <c r="D46" s="81" t="s">
        <v>102</v>
      </c>
      <c r="E46" s="62">
        <v>800027</v>
      </c>
      <c r="F46" s="66" t="s">
        <v>140</v>
      </c>
      <c r="G46" s="102">
        <v>255026.03</v>
      </c>
      <c r="H46" s="102">
        <v>255026.03</v>
      </c>
      <c r="I46" s="114"/>
    </row>
    <row r="47" spans="2:9">
      <c r="B47" s="81" t="s">
        <v>141</v>
      </c>
      <c r="C47" s="81"/>
      <c r="D47" s="81"/>
      <c r="E47" s="62">
        <v>800027</v>
      </c>
      <c r="F47" s="66" t="s">
        <v>142</v>
      </c>
      <c r="G47" s="102">
        <v>4472022.7</v>
      </c>
      <c r="H47" s="102">
        <v>4472022.7</v>
      </c>
      <c r="I47" s="114"/>
    </row>
    <row r="48" spans="2:9">
      <c r="B48" s="81"/>
      <c r="C48" s="81" t="s">
        <v>89</v>
      </c>
      <c r="D48" s="81"/>
      <c r="E48" s="62">
        <v>800027</v>
      </c>
      <c r="F48" s="66" t="s">
        <v>143</v>
      </c>
      <c r="G48" s="102">
        <v>979642.7</v>
      </c>
      <c r="H48" s="102">
        <v>979642.7</v>
      </c>
      <c r="I48" s="114"/>
    </row>
    <row r="49" spans="2:9">
      <c r="B49" s="81"/>
      <c r="C49" s="81"/>
      <c r="D49" s="81" t="s">
        <v>92</v>
      </c>
      <c r="E49" s="62">
        <v>800027</v>
      </c>
      <c r="F49" s="66" t="s">
        <v>99</v>
      </c>
      <c r="G49" s="102">
        <v>979642.7</v>
      </c>
      <c r="H49" s="102">
        <v>979642.7</v>
      </c>
      <c r="I49" s="114"/>
    </row>
    <row r="50" spans="2:9">
      <c r="B50" s="81"/>
      <c r="C50" s="81" t="s">
        <v>96</v>
      </c>
      <c r="D50" s="81"/>
      <c r="E50" s="62">
        <v>800027</v>
      </c>
      <c r="F50" s="66" t="s">
        <v>144</v>
      </c>
      <c r="G50" s="102">
        <v>180000</v>
      </c>
      <c r="H50" s="102">
        <v>180000</v>
      </c>
      <c r="I50" s="114"/>
    </row>
    <row r="51" spans="2:9">
      <c r="B51" s="81"/>
      <c r="C51" s="81"/>
      <c r="D51" s="81" t="s">
        <v>145</v>
      </c>
      <c r="E51" s="62">
        <v>800027</v>
      </c>
      <c r="F51" s="66" t="s">
        <v>146</v>
      </c>
      <c r="G51" s="102">
        <v>180000</v>
      </c>
      <c r="H51" s="102">
        <v>180000</v>
      </c>
      <c r="I51" s="114"/>
    </row>
    <row r="52" spans="2:9">
      <c r="B52" s="81"/>
      <c r="C52" s="81" t="s">
        <v>147</v>
      </c>
      <c r="D52" s="81"/>
      <c r="E52" s="62">
        <v>800027</v>
      </c>
      <c r="F52" s="66" t="s">
        <v>148</v>
      </c>
      <c r="G52" s="102">
        <v>2904980</v>
      </c>
      <c r="H52" s="102">
        <v>2904980</v>
      </c>
      <c r="I52" s="114"/>
    </row>
    <row r="53" spans="2:9">
      <c r="B53" s="81"/>
      <c r="C53" s="81"/>
      <c r="D53" s="81" t="s">
        <v>124</v>
      </c>
      <c r="E53" s="62">
        <v>800027</v>
      </c>
      <c r="F53" s="66" t="s">
        <v>149</v>
      </c>
      <c r="G53" s="102">
        <v>2904980</v>
      </c>
      <c r="H53" s="102">
        <v>2904980</v>
      </c>
      <c r="I53" s="114"/>
    </row>
    <row r="54" spans="2:9">
      <c r="B54" s="81"/>
      <c r="C54" s="81" t="s">
        <v>102</v>
      </c>
      <c r="D54" s="81"/>
      <c r="E54" s="62">
        <v>800027</v>
      </c>
      <c r="F54" s="66" t="s">
        <v>150</v>
      </c>
      <c r="G54" s="102">
        <v>407400</v>
      </c>
      <c r="H54" s="102">
        <v>407400</v>
      </c>
      <c r="I54" s="114"/>
    </row>
    <row r="55" spans="2:9">
      <c r="B55" s="81"/>
      <c r="C55" s="81"/>
      <c r="D55" s="81" t="s">
        <v>102</v>
      </c>
      <c r="E55" s="62">
        <v>800027</v>
      </c>
      <c r="F55" s="66" t="s">
        <v>150</v>
      </c>
      <c r="G55" s="102">
        <v>407400</v>
      </c>
      <c r="H55" s="102">
        <v>407400</v>
      </c>
      <c r="I55" s="114"/>
    </row>
    <row r="56" spans="2:9">
      <c r="B56" s="81" t="s">
        <v>151</v>
      </c>
      <c r="C56" s="81"/>
      <c r="D56" s="81"/>
      <c r="E56" s="62">
        <v>800027</v>
      </c>
      <c r="F56" s="66" t="s">
        <v>152</v>
      </c>
      <c r="G56" s="102">
        <v>727114.99</v>
      </c>
      <c r="H56" s="102">
        <v>727114.99</v>
      </c>
      <c r="I56" s="114"/>
    </row>
    <row r="57" spans="2:9">
      <c r="B57" s="81"/>
      <c r="C57" s="81" t="s">
        <v>96</v>
      </c>
      <c r="D57" s="81"/>
      <c r="E57" s="62">
        <v>800027</v>
      </c>
      <c r="F57" s="66" t="s">
        <v>153</v>
      </c>
      <c r="G57" s="102">
        <v>727114.99</v>
      </c>
      <c r="H57" s="102">
        <v>727114.99</v>
      </c>
      <c r="I57" s="114"/>
    </row>
    <row r="58" spans="2:9">
      <c r="B58" s="81"/>
      <c r="C58" s="81"/>
      <c r="D58" s="81" t="s">
        <v>89</v>
      </c>
      <c r="E58" s="62">
        <v>800027</v>
      </c>
      <c r="F58" s="66" t="s">
        <v>154</v>
      </c>
      <c r="G58" s="102">
        <v>727114.99</v>
      </c>
      <c r="H58" s="102">
        <v>727114.99</v>
      </c>
      <c r="I58" s="114"/>
    </row>
  </sheetData>
  <mergeCells count="12">
    <mergeCell ref="B1:D1"/>
    <mergeCell ref="G1:I1"/>
    <mergeCell ref="B2:I2"/>
    <mergeCell ref="B3:F3"/>
    <mergeCell ref="B4:F4"/>
    <mergeCell ref="B5:D5"/>
    <mergeCell ref="A9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54" customWidth="1"/>
    <col min="2" max="3" width="6.13333333333333" style="54" customWidth="1"/>
    <col min="4" max="4" width="16.3833333333333" style="54" customWidth="1"/>
    <col min="5" max="5" width="41" style="54" customWidth="1"/>
    <col min="6" max="8" width="16.3833333333333" style="54" customWidth="1"/>
    <col min="9" max="9" width="1.5" style="54" customWidth="1"/>
    <col min="10" max="10" width="9.75" style="54" customWidth="1"/>
    <col min="11" max="16384" width="10" style="54"/>
  </cols>
  <sheetData>
    <row r="1" ht="16.35" customHeight="1" spans="1:9">
      <c r="A1" s="56"/>
      <c r="B1" s="56"/>
      <c r="C1" s="56"/>
      <c r="D1" s="84"/>
      <c r="E1" s="84"/>
      <c r="F1" s="55"/>
      <c r="G1" s="55"/>
      <c r="H1" s="85" t="s">
        <v>252</v>
      </c>
      <c r="I1" s="90"/>
    </row>
    <row r="2" ht="22.9" customHeight="1" spans="1:9">
      <c r="A2" s="55"/>
      <c r="B2" s="58" t="s">
        <v>253</v>
      </c>
      <c r="C2" s="58"/>
      <c r="D2" s="58"/>
      <c r="E2" s="58"/>
      <c r="F2" s="58"/>
      <c r="G2" s="58"/>
      <c r="H2" s="58"/>
      <c r="I2" s="90"/>
    </row>
    <row r="3" ht="19.5" customHeight="1" spans="1:9">
      <c r="A3" s="59"/>
      <c r="B3" s="60" t="s">
        <v>6</v>
      </c>
      <c r="C3" s="60"/>
      <c r="D3" s="60"/>
      <c r="E3" s="60"/>
      <c r="G3" s="59"/>
      <c r="H3" s="86" t="s">
        <v>7</v>
      </c>
      <c r="I3" s="90"/>
    </row>
    <row r="4" ht="24.4" customHeight="1" spans="1:9">
      <c r="A4" s="61"/>
      <c r="B4" s="62" t="s">
        <v>10</v>
      </c>
      <c r="C4" s="62"/>
      <c r="D4" s="62"/>
      <c r="E4" s="62"/>
      <c r="F4" s="62" t="s">
        <v>78</v>
      </c>
      <c r="G4" s="62"/>
      <c r="H4" s="62"/>
      <c r="I4" s="90"/>
    </row>
    <row r="5" ht="24.4" customHeight="1" spans="1:9">
      <c r="A5" s="61"/>
      <c r="B5" s="62" t="s">
        <v>82</v>
      </c>
      <c r="C5" s="62"/>
      <c r="D5" s="62" t="s">
        <v>71</v>
      </c>
      <c r="E5" s="62" t="s">
        <v>72</v>
      </c>
      <c r="F5" s="62" t="s">
        <v>60</v>
      </c>
      <c r="G5" s="62" t="s">
        <v>254</v>
      </c>
      <c r="H5" s="62" t="s">
        <v>255</v>
      </c>
      <c r="I5" s="90"/>
    </row>
    <row r="6" ht="24.4" customHeight="1" spans="1:9">
      <c r="A6" s="13"/>
      <c r="B6" s="62" t="s">
        <v>83</v>
      </c>
      <c r="C6" s="62" t="s">
        <v>84</v>
      </c>
      <c r="D6" s="62"/>
      <c r="E6" s="62"/>
      <c r="F6" s="62"/>
      <c r="G6" s="62"/>
      <c r="H6" s="62"/>
      <c r="I6" s="90"/>
    </row>
    <row r="7" ht="22.9" customHeight="1" spans="1:9">
      <c r="A7" s="61"/>
      <c r="B7" s="62"/>
      <c r="C7" s="62"/>
      <c r="D7" s="62"/>
      <c r="E7" s="62" t="s">
        <v>73</v>
      </c>
      <c r="F7" s="65">
        <f>F8+F20+F36</f>
        <v>11243172.98</v>
      </c>
      <c r="G7" s="65">
        <f>G8+G20+G36</f>
        <v>10070609.69</v>
      </c>
      <c r="H7" s="65">
        <f>H8+H20+H36</f>
        <v>1172563.29</v>
      </c>
      <c r="I7" s="90"/>
    </row>
    <row r="8" ht="22.9" customHeight="1" spans="1:9">
      <c r="A8" s="61"/>
      <c r="B8" s="87">
        <v>301</v>
      </c>
      <c r="C8" s="87" t="s">
        <v>24</v>
      </c>
      <c r="D8" s="88" t="s">
        <v>74</v>
      </c>
      <c r="E8" s="88"/>
      <c r="F8" s="67">
        <v>8193901.22</v>
      </c>
      <c r="G8" s="67">
        <f>F8-H8</f>
        <v>8193901.22</v>
      </c>
      <c r="H8" s="67"/>
      <c r="I8" s="90"/>
    </row>
    <row r="9" ht="22.9" customHeight="1" spans="1:9">
      <c r="A9" s="61"/>
      <c r="B9" s="87" t="s">
        <v>24</v>
      </c>
      <c r="C9" s="87" t="s">
        <v>89</v>
      </c>
      <c r="D9" s="88" t="s">
        <v>74</v>
      </c>
      <c r="E9" s="66" t="s">
        <v>206</v>
      </c>
      <c r="F9" s="67">
        <v>1803072</v>
      </c>
      <c r="G9" s="67">
        <f t="shared" ref="G9:G38" si="0">F9-H9</f>
        <v>1803072</v>
      </c>
      <c r="H9" s="67"/>
      <c r="I9" s="90"/>
    </row>
    <row r="10" spans="2:8">
      <c r="B10" s="87"/>
      <c r="C10" s="87" t="s">
        <v>96</v>
      </c>
      <c r="D10" s="88" t="s">
        <v>74</v>
      </c>
      <c r="E10" s="88" t="s">
        <v>207</v>
      </c>
      <c r="F10" s="89">
        <v>1170600</v>
      </c>
      <c r="G10" s="67">
        <f t="shared" si="0"/>
        <v>1170600</v>
      </c>
      <c r="H10" s="89"/>
    </row>
    <row r="11" spans="2:8">
      <c r="B11" s="87"/>
      <c r="C11" s="87" t="s">
        <v>94</v>
      </c>
      <c r="D11" s="88" t="s">
        <v>74</v>
      </c>
      <c r="E11" s="66" t="s">
        <v>208</v>
      </c>
      <c r="F11" s="89">
        <v>821774</v>
      </c>
      <c r="G11" s="67">
        <f t="shared" si="0"/>
        <v>821774</v>
      </c>
      <c r="H11" s="89"/>
    </row>
    <row r="12" spans="2:8">
      <c r="B12" s="87"/>
      <c r="C12" s="87" t="s">
        <v>147</v>
      </c>
      <c r="D12" s="88" t="s">
        <v>74</v>
      </c>
      <c r="E12" s="88" t="s">
        <v>209</v>
      </c>
      <c r="F12" s="89">
        <v>1645491.43</v>
      </c>
      <c r="G12" s="67">
        <f t="shared" si="0"/>
        <v>1645491.43</v>
      </c>
      <c r="H12" s="89"/>
    </row>
    <row r="13" spans="2:8">
      <c r="B13" s="87"/>
      <c r="C13" s="87" t="s">
        <v>121</v>
      </c>
      <c r="D13" s="88" t="s">
        <v>74</v>
      </c>
      <c r="E13" s="66" t="s">
        <v>210</v>
      </c>
      <c r="F13" s="89">
        <v>832841.19</v>
      </c>
      <c r="G13" s="67">
        <f t="shared" si="0"/>
        <v>832841.19</v>
      </c>
      <c r="H13" s="89"/>
    </row>
    <row r="14" spans="2:8">
      <c r="B14" s="87"/>
      <c r="C14" s="87" t="s">
        <v>211</v>
      </c>
      <c r="D14" s="88" t="s">
        <v>74</v>
      </c>
      <c r="E14" s="88" t="s">
        <v>212</v>
      </c>
      <c r="F14" s="89">
        <v>474866.51</v>
      </c>
      <c r="G14" s="67">
        <f t="shared" si="0"/>
        <v>474866.51</v>
      </c>
      <c r="H14" s="89"/>
    </row>
    <row r="15" spans="2:8">
      <c r="B15" s="87"/>
      <c r="C15" s="87" t="s">
        <v>100</v>
      </c>
      <c r="D15" s="88" t="s">
        <v>74</v>
      </c>
      <c r="E15" s="66" t="s">
        <v>213</v>
      </c>
      <c r="F15" s="89">
        <v>253426.03</v>
      </c>
      <c r="G15" s="67">
        <f t="shared" si="0"/>
        <v>253426.03</v>
      </c>
      <c r="H15" s="89"/>
    </row>
    <row r="16" spans="2:8">
      <c r="B16" s="87"/>
      <c r="C16" s="87" t="s">
        <v>214</v>
      </c>
      <c r="D16" s="88" t="s">
        <v>74</v>
      </c>
      <c r="E16" s="88" t="s">
        <v>215</v>
      </c>
      <c r="F16" s="89">
        <v>34275.07</v>
      </c>
      <c r="G16" s="67">
        <f t="shared" si="0"/>
        <v>34275.07</v>
      </c>
      <c r="H16" s="89"/>
    </row>
    <row r="17" spans="2:8">
      <c r="B17" s="87"/>
      <c r="C17" s="87" t="s">
        <v>216</v>
      </c>
      <c r="D17" s="88" t="s">
        <v>74</v>
      </c>
      <c r="E17" s="66" t="s">
        <v>154</v>
      </c>
      <c r="F17" s="89">
        <v>727114.99</v>
      </c>
      <c r="G17" s="67">
        <f t="shared" si="0"/>
        <v>727114.99</v>
      </c>
      <c r="H17" s="89"/>
    </row>
    <row r="18" spans="2:8">
      <c r="B18" s="87"/>
      <c r="C18" s="87" t="s">
        <v>217</v>
      </c>
      <c r="D18" s="88" t="s">
        <v>74</v>
      </c>
      <c r="E18" s="88" t="s">
        <v>218</v>
      </c>
      <c r="F18" s="89">
        <v>19200</v>
      </c>
      <c r="G18" s="67">
        <f t="shared" si="0"/>
        <v>19200</v>
      </c>
      <c r="H18" s="89"/>
    </row>
    <row r="19" spans="2:8">
      <c r="B19" s="87"/>
      <c r="C19" s="87" t="s">
        <v>102</v>
      </c>
      <c r="D19" s="88" t="s">
        <v>74</v>
      </c>
      <c r="E19" s="66" t="s">
        <v>219</v>
      </c>
      <c r="F19" s="89">
        <v>411240</v>
      </c>
      <c r="G19" s="67">
        <f t="shared" si="0"/>
        <v>411240</v>
      </c>
      <c r="H19" s="89"/>
    </row>
    <row r="20" spans="2:8">
      <c r="B20" s="87" t="s">
        <v>220</v>
      </c>
      <c r="C20" s="87"/>
      <c r="D20" s="88" t="s">
        <v>74</v>
      </c>
      <c r="E20" s="66"/>
      <c r="F20" s="89">
        <v>1172563.29</v>
      </c>
      <c r="G20" s="67">
        <f t="shared" si="0"/>
        <v>0</v>
      </c>
      <c r="H20" s="89">
        <v>1172563.29</v>
      </c>
    </row>
    <row r="21" spans="2:8">
      <c r="B21" s="87"/>
      <c r="C21" s="87" t="s">
        <v>89</v>
      </c>
      <c r="D21" s="88" t="s">
        <v>74</v>
      </c>
      <c r="E21" s="88" t="s">
        <v>221</v>
      </c>
      <c r="F21" s="89">
        <v>398000</v>
      </c>
      <c r="G21" s="67">
        <f t="shared" si="0"/>
        <v>0</v>
      </c>
      <c r="H21" s="89">
        <v>398000</v>
      </c>
    </row>
    <row r="22" spans="2:8">
      <c r="B22" s="87"/>
      <c r="C22" s="87" t="s">
        <v>94</v>
      </c>
      <c r="D22" s="88" t="s">
        <v>74</v>
      </c>
      <c r="E22" s="66" t="s">
        <v>222</v>
      </c>
      <c r="F22" s="89">
        <v>20010</v>
      </c>
      <c r="G22" s="67">
        <f t="shared" si="0"/>
        <v>0</v>
      </c>
      <c r="H22" s="89">
        <v>20010</v>
      </c>
    </row>
    <row r="23" spans="2:8">
      <c r="B23" s="87"/>
      <c r="C23" s="87" t="s">
        <v>124</v>
      </c>
      <c r="D23" s="88" t="s">
        <v>74</v>
      </c>
      <c r="E23" s="88" t="s">
        <v>223</v>
      </c>
      <c r="F23" s="89">
        <v>18400</v>
      </c>
      <c r="G23" s="67">
        <f t="shared" si="0"/>
        <v>0</v>
      </c>
      <c r="H23" s="89">
        <v>18400</v>
      </c>
    </row>
    <row r="24" spans="2:8">
      <c r="B24" s="87"/>
      <c r="C24" s="87" t="s">
        <v>224</v>
      </c>
      <c r="D24" s="88" t="s">
        <v>74</v>
      </c>
      <c r="E24" s="66" t="s">
        <v>225</v>
      </c>
      <c r="F24" s="89">
        <v>27600</v>
      </c>
      <c r="G24" s="67">
        <f t="shared" si="0"/>
        <v>0</v>
      </c>
      <c r="H24" s="89">
        <v>27600</v>
      </c>
    </row>
    <row r="25" spans="2:8">
      <c r="B25" s="87"/>
      <c r="C25" s="87" t="s">
        <v>147</v>
      </c>
      <c r="D25" s="88" t="s">
        <v>74</v>
      </c>
      <c r="E25" s="88" t="s">
        <v>226</v>
      </c>
      <c r="F25" s="89">
        <v>18400</v>
      </c>
      <c r="G25" s="67">
        <f t="shared" si="0"/>
        <v>0</v>
      </c>
      <c r="H25" s="89">
        <v>18400</v>
      </c>
    </row>
    <row r="26" spans="2:8">
      <c r="B26" s="87"/>
      <c r="C26" s="87" t="s">
        <v>100</v>
      </c>
      <c r="D26" s="88" t="s">
        <v>74</v>
      </c>
      <c r="E26" s="66" t="s">
        <v>227</v>
      </c>
      <c r="F26" s="89">
        <v>138000</v>
      </c>
      <c r="G26" s="67">
        <f t="shared" si="0"/>
        <v>0</v>
      </c>
      <c r="H26" s="89">
        <v>138000</v>
      </c>
    </row>
    <row r="27" spans="2:8">
      <c r="B27" s="87"/>
      <c r="C27" s="87" t="s">
        <v>216</v>
      </c>
      <c r="D27" s="88" t="s">
        <v>74</v>
      </c>
      <c r="E27" s="88" t="s">
        <v>228</v>
      </c>
      <c r="F27" s="89">
        <v>29260</v>
      </c>
      <c r="G27" s="67">
        <f t="shared" si="0"/>
        <v>0</v>
      </c>
      <c r="H27" s="89">
        <v>29260</v>
      </c>
    </row>
    <row r="28" spans="2:8">
      <c r="B28" s="87"/>
      <c r="C28" s="87" t="s">
        <v>229</v>
      </c>
      <c r="D28" s="88" t="s">
        <v>74</v>
      </c>
      <c r="E28" s="66" t="s">
        <v>230</v>
      </c>
      <c r="F28" s="89">
        <v>10430</v>
      </c>
      <c r="G28" s="67">
        <f t="shared" si="0"/>
        <v>0</v>
      </c>
      <c r="H28" s="89">
        <v>10430</v>
      </c>
    </row>
    <row r="29" spans="2:8">
      <c r="B29" s="87"/>
      <c r="C29" s="87" t="s">
        <v>231</v>
      </c>
      <c r="D29" s="88" t="s">
        <v>74</v>
      </c>
      <c r="E29" s="88" t="s">
        <v>232</v>
      </c>
      <c r="F29" s="89">
        <v>5900</v>
      </c>
      <c r="G29" s="67">
        <f t="shared" si="0"/>
        <v>0</v>
      </c>
      <c r="H29" s="89">
        <v>5900</v>
      </c>
    </row>
    <row r="30" spans="2:8">
      <c r="B30" s="87"/>
      <c r="C30" s="87" t="s">
        <v>233</v>
      </c>
      <c r="D30" s="88" t="s">
        <v>74</v>
      </c>
      <c r="E30" s="66" t="s">
        <v>234</v>
      </c>
      <c r="F30" s="89">
        <v>55200</v>
      </c>
      <c r="G30" s="67">
        <f t="shared" si="0"/>
        <v>0</v>
      </c>
      <c r="H30" s="89">
        <v>55200</v>
      </c>
    </row>
    <row r="31" spans="2:8">
      <c r="B31" s="87"/>
      <c r="C31" s="87" t="s">
        <v>235</v>
      </c>
      <c r="D31" s="88" t="s">
        <v>74</v>
      </c>
      <c r="E31" s="88" t="s">
        <v>236</v>
      </c>
      <c r="F31" s="89">
        <v>107532.09</v>
      </c>
      <c r="G31" s="67">
        <f t="shared" si="0"/>
        <v>0</v>
      </c>
      <c r="H31" s="89">
        <v>107532.09</v>
      </c>
    </row>
    <row r="32" spans="2:8">
      <c r="B32" s="87"/>
      <c r="C32" s="87" t="s">
        <v>237</v>
      </c>
      <c r="D32" s="88" t="s">
        <v>74</v>
      </c>
      <c r="E32" s="66" t="s">
        <v>238</v>
      </c>
      <c r="F32" s="89">
        <v>50731.2</v>
      </c>
      <c r="G32" s="67">
        <f t="shared" si="0"/>
        <v>0</v>
      </c>
      <c r="H32" s="89">
        <v>50731.2</v>
      </c>
    </row>
    <row r="33" spans="2:8">
      <c r="B33" s="87"/>
      <c r="C33" s="87" t="s">
        <v>107</v>
      </c>
      <c r="D33" s="88" t="s">
        <v>74</v>
      </c>
      <c r="E33" s="88" t="s">
        <v>239</v>
      </c>
      <c r="F33" s="89">
        <v>44500</v>
      </c>
      <c r="G33" s="67">
        <f t="shared" si="0"/>
        <v>0</v>
      </c>
      <c r="H33" s="89">
        <v>44500</v>
      </c>
    </row>
    <row r="34" spans="2:8">
      <c r="B34" s="87"/>
      <c r="C34" s="87" t="s">
        <v>240</v>
      </c>
      <c r="D34" s="88" t="s">
        <v>74</v>
      </c>
      <c r="E34" s="66" t="s">
        <v>241</v>
      </c>
      <c r="F34" s="89">
        <v>229600</v>
      </c>
      <c r="G34" s="67">
        <f t="shared" si="0"/>
        <v>0</v>
      </c>
      <c r="H34" s="89">
        <v>229600</v>
      </c>
    </row>
    <row r="35" spans="2:8">
      <c r="B35" s="87"/>
      <c r="C35" s="87" t="s">
        <v>102</v>
      </c>
      <c r="D35" s="88" t="s">
        <v>74</v>
      </c>
      <c r="E35" s="88" t="s">
        <v>242</v>
      </c>
      <c r="F35" s="89">
        <v>19000</v>
      </c>
      <c r="G35" s="67">
        <f t="shared" si="0"/>
        <v>0</v>
      </c>
      <c r="H35" s="89">
        <v>19000</v>
      </c>
    </row>
    <row r="36" spans="2:8">
      <c r="B36" s="87" t="s">
        <v>243</v>
      </c>
      <c r="C36" s="87"/>
      <c r="D36" s="88" t="s">
        <v>74</v>
      </c>
      <c r="E36" s="66"/>
      <c r="F36" s="89">
        <v>1876708.47</v>
      </c>
      <c r="G36" s="67">
        <f t="shared" si="0"/>
        <v>1876708.47</v>
      </c>
      <c r="H36" s="89"/>
    </row>
    <row r="37" spans="2:8">
      <c r="B37" s="87"/>
      <c r="C37" s="87" t="s">
        <v>124</v>
      </c>
      <c r="D37" s="88" t="s">
        <v>74</v>
      </c>
      <c r="E37" s="66" t="s">
        <v>244</v>
      </c>
      <c r="F37" s="89">
        <v>1794810</v>
      </c>
      <c r="G37" s="67">
        <f t="shared" si="0"/>
        <v>1794810</v>
      </c>
      <c r="H37" s="89"/>
    </row>
    <row r="38" spans="2:8">
      <c r="B38" s="87"/>
      <c r="C38" s="87" t="s">
        <v>147</v>
      </c>
      <c r="D38" s="88" t="s">
        <v>74</v>
      </c>
      <c r="E38" s="88" t="s">
        <v>245</v>
      </c>
      <c r="F38" s="89">
        <v>81898.47</v>
      </c>
      <c r="G38" s="67">
        <f t="shared" si="0"/>
        <v>81898.47</v>
      </c>
      <c r="H38" s="8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style="54" customWidth="1"/>
    <col min="2" max="4" width="6.13333333333333" style="54" customWidth="1"/>
    <col min="5" max="5" width="13.3833333333333" style="54" customWidth="1"/>
    <col min="6" max="6" width="41" style="54" customWidth="1"/>
    <col min="7" max="7" width="16.3833333333333" style="54" customWidth="1"/>
    <col min="8" max="8" width="1.5" style="54" customWidth="1"/>
    <col min="9" max="10" width="9.75" style="54" customWidth="1"/>
    <col min="11" max="16384" width="10" style="54"/>
  </cols>
  <sheetData>
    <row r="1" ht="16.35" customHeight="1" spans="1:8">
      <c r="A1" s="55"/>
      <c r="B1" s="56"/>
      <c r="C1" s="56"/>
      <c r="D1" s="56"/>
      <c r="E1" s="13"/>
      <c r="F1" s="13"/>
      <c r="G1" s="70" t="s">
        <v>256</v>
      </c>
      <c r="H1" s="61"/>
    </row>
    <row r="2" ht="22.9" customHeight="1" spans="1:8">
      <c r="A2" s="55"/>
      <c r="B2" s="58" t="s">
        <v>257</v>
      </c>
      <c r="C2" s="58"/>
      <c r="D2" s="58"/>
      <c r="E2" s="58"/>
      <c r="F2" s="58"/>
      <c r="G2" s="58"/>
      <c r="H2" s="61" t="s">
        <v>4</v>
      </c>
    </row>
    <row r="3" ht="19.5" customHeight="1" spans="1:8">
      <c r="A3" s="59"/>
      <c r="B3" s="60" t="s">
        <v>6</v>
      </c>
      <c r="C3" s="60"/>
      <c r="D3" s="60"/>
      <c r="E3" s="60"/>
      <c r="F3" s="60"/>
      <c r="G3" s="71" t="s">
        <v>7</v>
      </c>
      <c r="H3" s="72"/>
    </row>
    <row r="4" ht="24.4" customHeight="1" spans="1:8">
      <c r="A4" s="63"/>
      <c r="B4" s="62" t="s">
        <v>82</v>
      </c>
      <c r="C4" s="62"/>
      <c r="D4" s="62"/>
      <c r="E4" s="62" t="s">
        <v>71</v>
      </c>
      <c r="F4" s="62" t="s">
        <v>72</v>
      </c>
      <c r="G4" s="62" t="s">
        <v>258</v>
      </c>
      <c r="H4" s="73"/>
    </row>
    <row r="5" ht="24.4" customHeight="1" spans="1:8">
      <c r="A5" s="63"/>
      <c r="B5" s="62" t="s">
        <v>83</v>
      </c>
      <c r="C5" s="62" t="s">
        <v>84</v>
      </c>
      <c r="D5" s="62" t="s">
        <v>85</v>
      </c>
      <c r="E5" s="62"/>
      <c r="F5" s="62"/>
      <c r="G5" s="62"/>
      <c r="H5" s="74"/>
    </row>
    <row r="6" ht="22.9" customHeight="1" spans="1:8">
      <c r="A6" s="64"/>
      <c r="B6" s="79"/>
      <c r="C6" s="79"/>
      <c r="D6" s="79"/>
      <c r="E6" s="62"/>
      <c r="F6" s="62" t="s">
        <v>73</v>
      </c>
      <c r="G6" s="65"/>
      <c r="H6" s="75"/>
    </row>
    <row r="7" ht="22.9" customHeight="1" spans="1:8">
      <c r="A7" s="63"/>
      <c r="B7" s="80">
        <v>201</v>
      </c>
      <c r="C7" s="81" t="s">
        <v>89</v>
      </c>
      <c r="D7" s="81" t="s">
        <v>92</v>
      </c>
      <c r="E7" s="66">
        <v>800027</v>
      </c>
      <c r="F7" s="82" t="s">
        <v>259</v>
      </c>
      <c r="G7" s="67">
        <v>33150</v>
      </c>
      <c r="H7" s="73"/>
    </row>
    <row r="8" ht="22.9" customHeight="1" spans="1:8">
      <c r="A8" s="63"/>
      <c r="B8" s="81" t="s">
        <v>87</v>
      </c>
      <c r="C8" s="81" t="s">
        <v>94</v>
      </c>
      <c r="D8" s="81" t="s">
        <v>96</v>
      </c>
      <c r="E8" s="66">
        <v>800027</v>
      </c>
      <c r="F8" s="82" t="s">
        <v>260</v>
      </c>
      <c r="G8" s="67">
        <v>12170</v>
      </c>
      <c r="H8" s="73"/>
    </row>
    <row r="9" ht="22.9" customHeight="1" spans="1:8">
      <c r="A9" s="63"/>
      <c r="B9" s="81" t="s">
        <v>87</v>
      </c>
      <c r="C9" s="81" t="s">
        <v>94</v>
      </c>
      <c r="D9" s="81" t="s">
        <v>96</v>
      </c>
      <c r="E9" s="66">
        <v>800027</v>
      </c>
      <c r="F9" s="82" t="s">
        <v>261</v>
      </c>
      <c r="G9" s="67">
        <v>50000</v>
      </c>
      <c r="H9" s="73"/>
    </row>
    <row r="10" ht="9.75" customHeight="1" spans="1:8">
      <c r="A10" s="68"/>
      <c r="B10" s="81" t="s">
        <v>87</v>
      </c>
      <c r="C10" s="81" t="s">
        <v>100</v>
      </c>
      <c r="D10" s="81" t="s">
        <v>102</v>
      </c>
      <c r="E10" s="66">
        <v>800027</v>
      </c>
      <c r="F10" s="83" t="s">
        <v>262</v>
      </c>
      <c r="G10" s="67">
        <v>6076</v>
      </c>
      <c r="H10" s="76"/>
    </row>
    <row r="11" spans="2:7">
      <c r="B11" s="81" t="s">
        <v>87</v>
      </c>
      <c r="C11" s="81" t="s">
        <v>104</v>
      </c>
      <c r="D11" s="81" t="s">
        <v>92</v>
      </c>
      <c r="E11" s="66">
        <v>800027</v>
      </c>
      <c r="F11" s="82" t="s">
        <v>263</v>
      </c>
      <c r="G11" s="67">
        <v>5935</v>
      </c>
    </row>
    <row r="12" ht="27" spans="2:7">
      <c r="B12" s="81" t="s">
        <v>109</v>
      </c>
      <c r="C12" s="81" t="s">
        <v>89</v>
      </c>
      <c r="D12" s="81" t="s">
        <v>102</v>
      </c>
      <c r="E12" s="66">
        <v>800027</v>
      </c>
      <c r="F12" s="82" t="s">
        <v>264</v>
      </c>
      <c r="G12" s="67">
        <v>30000</v>
      </c>
    </row>
    <row r="13" spans="2:7">
      <c r="B13" s="81" t="s">
        <v>115</v>
      </c>
      <c r="C13" s="81" t="s">
        <v>96</v>
      </c>
      <c r="D13" s="81" t="s">
        <v>121</v>
      </c>
      <c r="E13" s="66">
        <v>800027</v>
      </c>
      <c r="F13" s="83" t="s">
        <v>265</v>
      </c>
      <c r="G13" s="67">
        <v>30000</v>
      </c>
    </row>
    <row r="14" ht="27" spans="2:7">
      <c r="B14" s="81" t="s">
        <v>115</v>
      </c>
      <c r="C14" s="81" t="s">
        <v>129</v>
      </c>
      <c r="D14" s="81" t="s">
        <v>96</v>
      </c>
      <c r="E14" s="66">
        <v>800027</v>
      </c>
      <c r="F14" s="82" t="s">
        <v>266</v>
      </c>
      <c r="G14" s="67">
        <v>13000</v>
      </c>
    </row>
    <row r="15" ht="27" spans="2:7">
      <c r="B15" s="81" t="s">
        <v>115</v>
      </c>
      <c r="C15" s="81" t="s">
        <v>129</v>
      </c>
      <c r="D15" s="81" t="s">
        <v>96</v>
      </c>
      <c r="E15" s="66">
        <v>800027</v>
      </c>
      <c r="F15" s="82" t="s">
        <v>267</v>
      </c>
      <c r="G15" s="67">
        <v>206277</v>
      </c>
    </row>
    <row r="16" ht="27" spans="2:7">
      <c r="B16" s="81" t="s">
        <v>115</v>
      </c>
      <c r="C16" s="81" t="s">
        <v>129</v>
      </c>
      <c r="D16" s="81" t="s">
        <v>96</v>
      </c>
      <c r="E16" s="66">
        <v>800027</v>
      </c>
      <c r="F16" s="82" t="s">
        <v>268</v>
      </c>
      <c r="G16" s="67">
        <v>257000</v>
      </c>
    </row>
    <row r="17" spans="2:7">
      <c r="B17" s="81" t="s">
        <v>132</v>
      </c>
      <c r="C17" s="81" t="s">
        <v>92</v>
      </c>
      <c r="D17" s="81" t="s">
        <v>102</v>
      </c>
      <c r="E17" s="66">
        <v>800027</v>
      </c>
      <c r="F17" s="82" t="s">
        <v>269</v>
      </c>
      <c r="G17" s="67">
        <v>30425</v>
      </c>
    </row>
    <row r="18" ht="27" spans="2:7">
      <c r="B18" s="81" t="s">
        <v>141</v>
      </c>
      <c r="C18" s="81" t="s">
        <v>96</v>
      </c>
      <c r="D18" s="81" t="s">
        <v>145</v>
      </c>
      <c r="E18" s="66">
        <v>800027</v>
      </c>
      <c r="F18" s="82" t="s">
        <v>270</v>
      </c>
      <c r="G18" s="67">
        <v>180000</v>
      </c>
    </row>
    <row r="19" ht="27" spans="2:7">
      <c r="B19" s="81" t="s">
        <v>141</v>
      </c>
      <c r="C19" s="81" t="s">
        <v>147</v>
      </c>
      <c r="D19" s="81" t="s">
        <v>124</v>
      </c>
      <c r="E19" s="66">
        <v>800027</v>
      </c>
      <c r="F19" s="82" t="s">
        <v>271</v>
      </c>
      <c r="G19" s="67">
        <v>790000</v>
      </c>
    </row>
    <row r="20" ht="27" spans="2:7">
      <c r="B20" s="81" t="s">
        <v>141</v>
      </c>
      <c r="C20" s="81" t="s">
        <v>147</v>
      </c>
      <c r="D20" s="81" t="s">
        <v>124</v>
      </c>
      <c r="E20" s="66">
        <v>800027</v>
      </c>
      <c r="F20" s="82" t="s">
        <v>272</v>
      </c>
      <c r="G20" s="67">
        <v>170000</v>
      </c>
    </row>
    <row r="21" ht="40.5" spans="2:7">
      <c r="B21" s="81" t="s">
        <v>141</v>
      </c>
      <c r="C21" s="81" t="s">
        <v>240</v>
      </c>
      <c r="D21" s="81" t="s">
        <v>273</v>
      </c>
      <c r="E21" s="66">
        <v>800027</v>
      </c>
      <c r="F21" s="82" t="s">
        <v>274</v>
      </c>
      <c r="G21" s="67">
        <v>407400</v>
      </c>
    </row>
    <row r="22" spans="2:7">
      <c r="B22" s="69"/>
      <c r="C22" s="69"/>
      <c r="D22" s="69"/>
      <c r="E22" s="69"/>
      <c r="F22" s="68"/>
      <c r="G22" s="68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2-1财政拨款支出预算表（政府经济分类科目）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4政府性基金支出预算表</vt:lpstr>
      <vt:lpstr>4-1政府性基金预算“三公”经费支出预算表</vt:lpstr>
      <vt:lpstr>5国有资本经营预算支出预算表</vt:lpstr>
      <vt:lpstr>6部门预算项目支出绩效目标表</vt:lpstr>
      <vt:lpstr>7部门整体支出绩效目标表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~I  N  G</cp:lastModifiedBy>
  <dcterms:created xsi:type="dcterms:W3CDTF">2022-01-26T08:20:00Z</dcterms:created>
  <dcterms:modified xsi:type="dcterms:W3CDTF">2023-08-23T02:25:15Z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05BB0B2577694F77AA5BA3BF6D49E58D</vt:lpwstr>
  </property>
</Properties>
</file>