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Table 1" sheetId="1" r:id="rId1"/>
  </sheets>
  <definedNames>
    <definedName name="_xlnm._FilterDatabase" localSheetId="0" hidden="1">'Table 1'!$A$4:$P$87</definedName>
    <definedName name="_xlnm.Print_Titles" localSheetId="0">'Table 1'!$3:$4</definedName>
  </definedNames>
  <calcPr calcId="144525"/>
</workbook>
</file>

<file path=xl/sharedStrings.xml><?xml version="1.0" encoding="utf-8"?>
<sst xmlns="http://schemas.openxmlformats.org/spreadsheetml/2006/main" count="603" uniqueCount="386">
  <si>
    <t>附件2</t>
  </si>
  <si>
    <t>盐边县2022年度各级财政衔接推进乡村振兴补助资金年度项目计划</t>
  </si>
  <si>
    <t>序号</t>
  </si>
  <si>
    <t>项目名称</t>
  </si>
  <si>
    <t>项目库系统项目编号</t>
  </si>
  <si>
    <t>项目类型</t>
  </si>
  <si>
    <t>项目子类型</t>
  </si>
  <si>
    <t>项目地点
（乡、村）</t>
  </si>
  <si>
    <t>项目摘要
（项目内容及规模）</t>
  </si>
  <si>
    <t>群众参与和利益联结机制</t>
  </si>
  <si>
    <t>项目预算（万元）</t>
  </si>
  <si>
    <t>总投资</t>
  </si>
  <si>
    <t>其中：各级衔接资金和整合资金</t>
  </si>
  <si>
    <t>其他资金</t>
  </si>
  <si>
    <t>合计</t>
  </si>
  <si>
    <t>道路改扩建项目</t>
  </si>
  <si>
    <t>5300000921480932</t>
  </si>
  <si>
    <t>村基础设施</t>
  </si>
  <si>
    <t>通村、组硬化路及护栏</t>
  </si>
  <si>
    <t>红格镇联合村</t>
  </si>
  <si>
    <t>计划实施红格镇联合村道路改扩建项目约2公里，对既有水泥混凝土路面进行拓宽（原路面约4.0米左右），拓宽按照4.5米标准宽度进行拓建，拓建后完善沿线排水、交通安全设施，并对路面实施黑化加铺（加铺20cm水泥稳定碎石基层及5cm厚沥青面层）。该项目目前估算投资360万元，具体工程量以施工图设计及财评工程量清单为准。</t>
  </si>
  <si>
    <t>有效解决农户64户269人，其中脱贫户27户117人出行问题及农产品运输问题，促进地方经济发展，巩固脱贫成效。</t>
  </si>
  <si>
    <t>新建产业路项目</t>
  </si>
  <si>
    <t>5300000958264382</t>
  </si>
  <si>
    <t>产业项目</t>
  </si>
  <si>
    <t>其他</t>
  </si>
  <si>
    <t>永兴镇箐河村</t>
  </si>
  <si>
    <t>计划实施永兴镇箐河村毛坪子组新建产业道路2.1公里，路基宽4.5米。具体工程量以施工图设计及财评工程量清单为准。</t>
  </si>
  <si>
    <t>有效解决箐河村毛坪子组农户出行难及农产品运输难问题，进一步巩固脱贫成果，增强当地自主发展能力。</t>
  </si>
  <si>
    <t>产业道路硬化项目</t>
  </si>
  <si>
    <t>5300000958215446</t>
  </si>
  <si>
    <t>红果乡三滩村</t>
  </si>
  <si>
    <t>计划实施红果乡三滩村蒿枝坪组产业道路硬化1公里，规格：C25砼路面宽3m，厚18cm，边沟C20砼，弯道处按规范要求加宽；每公里不少于3个错车道。具体工程量以施工图设计及财评工程量清单为准。</t>
  </si>
  <si>
    <t>有效解决三滩村36户192人的 2100余亩芒果产业运输难问题，促进地方经济发展，巩固脱贫成效。</t>
  </si>
  <si>
    <t>农业生产灌溉用水项目</t>
  </si>
  <si>
    <t>5300000958261115</t>
  </si>
  <si>
    <t>小型农田水利设施</t>
  </si>
  <si>
    <t>惠民镇新林村</t>
  </si>
  <si>
    <t>计划实施惠民镇新林村德阳组农业生产灌溉用水项目1个，新建蓄水池1口330立方米，新建堰渠三面光250米，安装Φ50钢管230根，深井一口240米以及电路设施安装等工程。</t>
  </si>
  <si>
    <t>有效解决120余亩芒果基地用水难问题，促进地方经济发展，巩固脱贫成效。</t>
  </si>
  <si>
    <t>5300000958261554</t>
  </si>
  <si>
    <t>惠民镇青龙村</t>
  </si>
  <si>
    <t>计划实施惠民镇青龙村干箐组堰沟建设项目1个，新建堰渠2公里（规格40*40cm、壁厚0.15m、底厚0.1m)。</t>
  </si>
  <si>
    <t>有效解决青龙村干箐组105户389人的芒果、桑树约2000余亩产业灌溉生产用水难问题，促进地方经济发展，巩固脱贫成效。</t>
  </si>
  <si>
    <t>住房安全保障项目</t>
  </si>
  <si>
    <t>5300000958210479</t>
  </si>
  <si>
    <t>危房改造</t>
  </si>
  <si>
    <t>农村危房改造</t>
  </si>
  <si>
    <t>共和乡太田村</t>
  </si>
  <si>
    <t>1.太田村监测户郎发能户、江光分户原址重建住房项目，每户补助资金5万元，共计10万元；
2.太田村监测户江应祥户、江应学户住房维修加固项目。每户补助2万元，共计4万元。</t>
  </si>
  <si>
    <t>有效保障监测对象住房安全，巩固脱贫成果。</t>
  </si>
  <si>
    <t>生产用水项目</t>
  </si>
  <si>
    <t>5300000958264861</t>
  </si>
  <si>
    <t>渔门镇鳡鱼村</t>
  </si>
  <si>
    <t>计划实施渔门镇鳡鱼村大洼社生产用水项目1个，修建三面光堰渠5公里，配套挡墙、堰头坝基等工程。</t>
  </si>
  <si>
    <t>有效解决鳡鱼村大洼社53户126人的2000余亩芒果、花椒生产用水难问题，促进地方经济发展，巩固脱贫成效。</t>
  </si>
  <si>
    <t>村集体经济扶持项目</t>
  </si>
  <si>
    <t>5300000958272114</t>
  </si>
  <si>
    <t>全县</t>
  </si>
  <si>
    <t>计划给与10个省级集体经济扶持村一次性专项补助。</t>
  </si>
  <si>
    <t>扶持村集体经济，促进地方经济发展，巩固脱贫成效，有效衔接推进乡村振兴。</t>
  </si>
  <si>
    <t>补充注入县卫生扶贫救助基金</t>
  </si>
  <si>
    <t>5300000921552576</t>
  </si>
  <si>
    <t>健康扶贫</t>
  </si>
  <si>
    <t>接受医疗救助</t>
  </si>
  <si>
    <t>计划实施补充注入县卫生扶贫救助基金项目1项。</t>
  </si>
  <si>
    <t>防止因病返贫，持续巩固脱贫攻坚成果。</t>
  </si>
  <si>
    <t>雨露计划补助</t>
  </si>
  <si>
    <t>5300000958272349</t>
  </si>
  <si>
    <t>教育扶贫</t>
  </si>
  <si>
    <t>享受"雨露计划"职业教育补助</t>
  </si>
  <si>
    <t>计划实施雨露计划补助项目1项，对全县脱贫户及监测对象（脱贫不稳定户、边缘易致贫户、突发严重困难户）中符合条件的中、高职学生发放雨露计划补助。</t>
  </si>
  <si>
    <t>有效解决脱贫户及监测对象子女教育保障问题，进一步隔断贫困代际传递。</t>
  </si>
  <si>
    <t>教育资助</t>
  </si>
  <si>
    <t>5300000958273003</t>
  </si>
  <si>
    <t>其他教育扶贫</t>
  </si>
  <si>
    <t>计划实施2022年度春季学期脱贫户家庭学生生活资助35人。</t>
  </si>
  <si>
    <t>脱贫户住房建设贷款贴息</t>
  </si>
  <si>
    <t>5300000958273255</t>
  </si>
  <si>
    <t>金融扶贫</t>
  </si>
  <si>
    <t>计划实施2022年全县脱贫户住房建设贷款贴息资金项目1个，对全县脱贫户住房建设贷款予以贴息。</t>
  </si>
  <si>
    <t>解决脱贫户住房建设贷款贴息资金，巩固脱贫成效。</t>
  </si>
  <si>
    <t>政策性肉羊保险</t>
  </si>
  <si>
    <t>5300000958276606</t>
  </si>
  <si>
    <t>产业保险</t>
  </si>
  <si>
    <t>计划实施全县脱贫户政策性肉羊保险项目1个，支持发展羊肉米线产业，计划投保肉羊23000头，每头保费50元。</t>
  </si>
  <si>
    <t>抵御意外事故导致产业收入下降，促进地方经济发展，巩固脱贫成效。</t>
  </si>
  <si>
    <t>意外伤害商业保险</t>
  </si>
  <si>
    <t>5300000958277154</t>
  </si>
  <si>
    <t>计划对2021年底新增安置公益性岗位人员125人购买意外伤害商业保险。</t>
  </si>
  <si>
    <t>为公益性岗位提供意外伤害保障。</t>
  </si>
  <si>
    <t>扶贫保</t>
  </si>
  <si>
    <t>5300000958277229</t>
  </si>
  <si>
    <t>计划实施全县脱贫户、监测户购买“扶贫保”，计划投保4379户。每户投保费用为42元，其中：财政补贴80%、农户自缴20%。</t>
  </si>
  <si>
    <t>提高抵御风险能力，防止因病、因灾、重大事故而意外返贫，持续巩固脱贫攻坚成果。</t>
  </si>
  <si>
    <t>5300000921412331</t>
  </si>
  <si>
    <t>红果乡梁子田村</t>
  </si>
  <si>
    <t>计划实施红果乡梁子田村（原白沙沟村锅底凼组）入社及产业道路硬化项目，总长5.2公里，2021年已下达4.8公里，此次新增硬化道路0.4公里，规格：C25砼路面宽3m，厚18cm，边沟C15砼，弯道处按规范要求加宽；每公里不少于3个错车道。</t>
  </si>
  <si>
    <t>有效解决农户42户165人，其中脱贫户20户83人出行问题及农产品运输问题，促进地方经济发展，巩固脱贫成效。</t>
  </si>
  <si>
    <t>5300000937919375</t>
  </si>
  <si>
    <t>共和乡纳底河村</t>
  </si>
  <si>
    <t>计划实施共和乡纳底河村产业道路硬化项目1个，硬化柏观路岔口至野猪凼产业道路2.44公里。利用原有土路硬化，路面宽度3.0米，具体工程量以施工图设计及财评为准。</t>
  </si>
  <si>
    <t>有效解决农户123户387人，其中脱贫户38户129人出行问题及核桃3000亩，花椒2000亩，芒果1000亩的运输问题，促进地方经济发展，巩固脱贫成效</t>
  </si>
  <si>
    <t>5300000937858685</t>
  </si>
  <si>
    <t>计划实施共和乡太田村产业道路硬化项目1个，硬化小槽组电站桥至茅坪产业道路2.787公里。利用原有土路硬化，路面宽度3.0米，具体工程量以施工图设计及财评为准。</t>
  </si>
  <si>
    <t>有效解决农户24户112人，其中脱贫户5户20人出行问题及150余亩青椒、240余亩核桃、20余亩芒果的农产品运输问题，促进地方经济发展，巩固脱贫成效。</t>
  </si>
  <si>
    <t>5300000937852885</t>
  </si>
  <si>
    <t>格萨拉乡韭菜坪村</t>
  </si>
  <si>
    <t>计划实施格萨拉乡韭菜坪村通组道路硬化项目1个，硬化马齿得组通组产业道路3.53公里，利用原有土路硬化，路面宽度4.5米，具体工程量以施工图设计及财评为准。</t>
  </si>
  <si>
    <t>有效解决农户23户110人，其中脱贫户11户67人出行问题及土豆、苦荞、苹果产业500亩的运输问题，促进地方经济发展，巩固脱贫成效。</t>
  </si>
  <si>
    <t>5300000937835793</t>
  </si>
  <si>
    <t>计划实施渔门镇鱤鱼村产业道路硬化项目1个，硬化大伙组田坪子产业道路2.791公里，利用原有土路硬化，路面宽度3.0米，含挡墙、挖方等工程，具体工程量以施工图设计及财评为准。</t>
  </si>
  <si>
    <t>有效解决农户14户78人出行问题及芒果130余亩、蚕桑产业的运输问题，促进地方经济发展，巩固脱贫成效。</t>
  </si>
  <si>
    <t>5300000946092998</t>
  </si>
  <si>
    <t>计划实施惠民镇青龙村道路硬化项目1个，硬化青林组产业道路4.984公里，利用原有道路加宽至路面宽度4.5米，具体工程量以施工图设计及财评为准。投入2022年度第一批省级财政衔接资金256.3896万元。</t>
  </si>
  <si>
    <t>有效解决农户67户274人出行问题及桑葚、芒果、核桃、花椒、玉米产业1000余亩的运输问题，促进地方经济发展，巩固脱贫成效。</t>
  </si>
  <si>
    <t>5300000951403738</t>
  </si>
  <si>
    <t>计划实施惠民镇青龙村道路硬化项目1个，硬化胜利组产业道路2.221公里，利用原有道路加宽至路面宽度4.5米，具体工程量以施工图设计及财评为准。</t>
  </si>
  <si>
    <t>有效解决农户115户415人，其中脱贫户3户12人、监测户1户2人出行问题及桑葚、芒果、核桃、花椒、玉米产业1500余亩的运输问题，促进地方经济发展，巩固脱贫成效。</t>
  </si>
  <si>
    <t>5300000951404473</t>
  </si>
  <si>
    <t>产业路</t>
  </si>
  <si>
    <t>永兴镇强胜村</t>
  </si>
  <si>
    <t>计划实施永兴镇强胜村（原富阳村）通组产业道路6.527公里，规格：C25砼路面宽4.5m，厚18cm，边沟C15砼，弯道处按规范要求加宽；每公里不少于3个错车道。具体工程量以施工图设计及财评为准。</t>
  </si>
  <si>
    <t>有效解决农户74户343人，其中脱贫户46户184人、监测户1户5人出行问题及蚕桑产业800亩的运输问题，促进地方经济发展，巩固脱贫成效。</t>
  </si>
  <si>
    <t>5300000927062856</t>
  </si>
  <si>
    <t>永兴镇岩门村</t>
  </si>
  <si>
    <t>计划实施永兴镇岩门村通组产业道路4.613公里，其中：大坪组通组产业道路硬化2.58里、团结组通组产业道路2.033公里。规格：C25砼路面宽4.5m，厚18cm，边沟C15砼，弯道处按规范要求加宽；每公里不少于3个错车道。具体工程量以施工图设计及财评为准。</t>
  </si>
  <si>
    <t>5300000924684477</t>
  </si>
  <si>
    <t>渔门镇龙胜村</t>
  </si>
  <si>
    <t>计划实施渔门镇龙胜村新建组产业道路硬化项目1个，全长2.709公里，利用原有土路硬化，路面宽度3.0米，具体工程量以施工图设计及财评为准</t>
  </si>
  <si>
    <t>有效解决农户21户106人，其中脱贫户7户41人出行问题及核桃产业80亩、花椒产业95亩的运输问题，促进地方经济发展，巩固脱贫成效。</t>
  </si>
  <si>
    <t>5300000921495063</t>
  </si>
  <si>
    <t>桐子林镇桐子林社区</t>
  </si>
  <si>
    <t>计划实施桐子林镇桐子林社区道路硬化项目1个，一是硬化马鞍山组产业道路7.945公里，利用原有土路硬化，路面宽度4.5米，具体工程量以施工图设计及财评为准；二是附属工程项目1个，新建M10浆砌片石挡墙1200.5立方米，含挖方、安装PVC管等工程。</t>
  </si>
  <si>
    <t>有效解决农户47户196人的出行问题及产业樱桃种植600余亩，樱花种植，旅游打卡，养殖业发展，道路的硬化有效解决农产品运输难问题，促进地方经济发展，促进农民致富增收。</t>
  </si>
  <si>
    <t>5300000921406516</t>
  </si>
  <si>
    <t>红果乡蒿枝坪村</t>
  </si>
  <si>
    <t>计划实施红果乡蒿枝坪村道路硬化项目1个，硬化原松坪子村下马鹿塘组河门口岔路至大切槽产业道路5.615公里，利用原有土路硬化，路面宽度4.5米，具体工程量以施工图设计及财评为准。</t>
  </si>
  <si>
    <t>有效解决农户51户245人，其中脱贫户7户30人的出行问题及芒果2000亩、桑树800亩、花椒350亩、玉米1800亩的农产品运输问题，促进地方经济发展，巩固脱贫成效。</t>
  </si>
  <si>
    <t>计划实施红果乡蒿枝坪村道路硬化项目1个，硬化原松坪子村下马鹿塘组大三锅庄至松坪子村产业道路3.347公里，其中主线长度2.8公里，支线长度0.547公里，利用原有土路硬化，路面宽度4.5米，具体工程量以施工图设计及财评为准。</t>
  </si>
  <si>
    <t>5300000927053489</t>
  </si>
  <si>
    <t>永兴镇作坊村</t>
  </si>
  <si>
    <t>计划实施永兴镇作坊村原村道至大坪子组熊开国等户产业道路硬化1公里、原青山组社道至龚国才等20户产业道路硬化3.9公里，规格：C25砼路面宽3m，厚18cm，边沟C15砼，弯道处按规范要求加宽；每公里不少于3个错车道。具体工程量以施工图设计及财评为准。</t>
  </si>
  <si>
    <t>有效解决农户64户268人，其中脱贫户7户28人、监测户4户16人出行问题及青椒、核桃、刺竹产业700亩的运输问题，促进地方经济发展，巩固脱贫成效。</t>
  </si>
  <si>
    <t>计划实施红格镇联合村联顺路改建项目1个，改建道路3.535公里，对路面加铺沥青黑化，具体工程量以施工图设计及财评为准。项目计划总投资398万元，其中：投入2022年第一批省级财政衔接资金198万元，县农业农村局美丽新村项目资金200万元。</t>
  </si>
  <si>
    <t>有效解决农户609户2162人，其中脱贫户90户410人、监测户5户22人出行问题及蔬菜、水果、烤烟产业8480亩的运输问题，促进地方经济发展，巩固脱贫成效，下一步发展康养、夏季避暑等旅游业。</t>
  </si>
  <si>
    <t>计划实施渔门镇龙胜村村道改扩建项目1个，全长1.681公里，利用原有道路加宽至路面宽度4.5米，具体工程量以施工图设计及财评为准。</t>
  </si>
  <si>
    <t>有效解决农户37户187人，其中脱贫户18户93人、监测户3户16人出行问题及核桃产业120亩、花椒180亩的运输问题，促进地方经济发展，巩固脱贫成效</t>
  </si>
  <si>
    <t>灾后重建项目</t>
  </si>
  <si>
    <t>5300000941645227</t>
  </si>
  <si>
    <t>红宝乡择木龙村</t>
  </si>
  <si>
    <t>计划实施红宝乡择木龙村灾后重建新建防洪河堤项目1个，具体以设计工程量及批复为准</t>
  </si>
  <si>
    <t>有效保障农户人身财产安全以及300余亩土地、学校房屋1处的安全问题</t>
  </si>
  <si>
    <t>5300000958214839</t>
  </si>
  <si>
    <t>计划实施红果乡梁子田村道路改扩建项目1个，硬化老红妮街口至原梁子田村委会村道路9.3公里，利用原有道路加宽至路面宽度4.5米，具体工程量以施工图设计及财评为准。项目总投资354.366万元，其中：投入市级财政衔接资金100万元，县级财政衔接资金50万元，2022年度第一批省级财政衔接资金204.366万元。</t>
  </si>
  <si>
    <t>撤并村畅通工程，此道路与仁和区布德镇老村子村形成环线，缩短到市区的距离，该项目实施可有效解决农户300户1250人，其中脱贫户122户588人、监测户1户3人的出行问题及核桃7500亩、魔芋110亩、花椒900亩、油桃1000亩、玉米1300亩、山羊6620只、肉牛300头、猪1200头、小家禽3600余羽的农产品运输问题，促进地方经济发展，巩固脱贫成效。</t>
  </si>
  <si>
    <t>5300000958209545</t>
  </si>
  <si>
    <t>计划实施共和乡纳底河村（纳底河村部至杨家村岔路）村道路改扩建3公里，利用原有道路加宽至路面宽度4.5米。具体工程量以施工图设计及财评工程量清单为准。</t>
  </si>
  <si>
    <t>该项目实施可有效解决该村共计436户1476人，其中脱贫户77户278人的出行及青花椒、核桃产业的运输问题，增加产品附加值，提高农户产业收入，促进地方经济发展，巩固脱贫成效，衔接推进乡村振兴。</t>
  </si>
  <si>
    <t>5300000958210023</t>
  </si>
  <si>
    <t>计划实施共和乡太田村（村部至彭定军家）村道路改扩建8公里，利用原有道路加宽至路面宽度4.5米。具体工程量以施工图设计及财评工程量清单为准。</t>
  </si>
  <si>
    <t>该项目实施可有效解决该村共计516户1755多人，其中脱贫户63户260人、监测户5户17人的出行及青花椒、核桃产业的运输问题，增加产品附加值，提高农户产业收入，促进地方经济发展，巩固脱贫成效，衔接推进乡村振兴。</t>
  </si>
  <si>
    <t>人饮安全项目</t>
  </si>
  <si>
    <t>5300000958265223</t>
  </si>
  <si>
    <t>生活条件改善</t>
  </si>
  <si>
    <t>解决安全饮水</t>
  </si>
  <si>
    <t>计划实施渔门镇鳡鱼村侯家坪组人饮安全项目1个，新建取水池20立方米。新建蓄水池1口500立方米，安装龙头山脚至侯家坪DN90钢管10.5公里等工程，具体工程量以施工图设计及财评工程量清单为准。</t>
  </si>
  <si>
    <t>有效解决鳡鱼村侯家坪组112户560人的安全饮水问题，巩固脱贫成效。</t>
  </si>
  <si>
    <t>5300000958208135</t>
  </si>
  <si>
    <t>萨拉乡韭菜坪村</t>
  </si>
  <si>
    <t>计划实施格萨拉乡韭菜坪村李子坪组产业道路硬化1.7公里、双牛坪组产业道路硬化0.7公里，规格：C25砼路面宽3m，厚18cm，边沟C20砼，弯道处按规范要求加宽；每公里不少于3个错车道。具体工程量以施工图设计及财评工程量清单为准。</t>
  </si>
  <si>
    <t>有效解决农户100户450人的出行问题及农产品运输问题，促进地方经济发展，巩固脱贫成效。</t>
  </si>
  <si>
    <t>5300000958208448</t>
  </si>
  <si>
    <t>计划实施格萨拉乡韭菜坪村马齿得、韭菜坪组人饮安全项目1个，安装DN40镀锌钢管12公里等工程，具体工程量以施工图设计及财评工程量清单为准。</t>
  </si>
  <si>
    <t>改善提升韭菜坪村马齿得、韭菜坪两个村民小组120户540人的饮水安全问题，巩固脱贫成效。</t>
  </si>
  <si>
    <t>村集体经济发展项目</t>
  </si>
  <si>
    <t>5300000958213017</t>
  </si>
  <si>
    <t>红格镇新民村</t>
  </si>
  <si>
    <t>计划实施红格镇新民村集体经济发展项目1个，租用农户房屋一栋，改造鱼塘周边道路、环境及附属设施等工程。具体工程量以乡镇上报实施方案及批复为准。</t>
  </si>
  <si>
    <t>该项目实施后预计村集体经济年收益16万元以上，能够促进地方经济发展，衔接推进乡村振兴。</t>
  </si>
  <si>
    <t>澳洲坚果试种项目</t>
  </si>
  <si>
    <t>5300000958215315</t>
  </si>
  <si>
    <t>种植养殖加工服务</t>
  </si>
  <si>
    <t>计划实施红果乡梁子田村澳洲坚果试种84亩，每亩22株，每株补助30元，涉及农户26户。</t>
  </si>
  <si>
    <t>开展澳洲坚果试种，通过引领示范带动农户发展产业，让农户增收致富。</t>
  </si>
  <si>
    <t>云木香种植园
项目</t>
  </si>
  <si>
    <t>5300000958262570</t>
  </si>
  <si>
    <t>温泉乡道角村</t>
  </si>
  <si>
    <t>计划实施温泉乡道角村干河社云木香种植800亩（其中平整土地700亩），含种子、地膜、肥料购买需资金36万元，新建围栏6500米，土地平整、烘干机购买、大型旋耕机购买需资金43.13万元，共计投资79.13万元，其中：财政衔接资金补助61.13万元，农户及村集体自筹资金18万元。</t>
  </si>
  <si>
    <t>有效解决产业发展瓶颈问题，促进产业升级群众增收，带动38户群众增收6000元/户/年，其中脱贫户19户82人，同时村集体经济每年增收8万元以上</t>
  </si>
  <si>
    <t>魔芋试种项目</t>
  </si>
  <si>
    <t>5300000958254686</t>
  </si>
  <si>
    <t>计划实施惠民镇青龙村珠芽金魔芋试种20亩，通过引领示范带动农户发展魔芋产业，让农户增收致富，同时发展壮大村集体经济。</t>
  </si>
  <si>
    <t>开展特色珠芽金魔芋试种，通过引领示范带动农户发展魔芋产业，让农户增收致富。</t>
  </si>
  <si>
    <t>5300000958266491</t>
  </si>
  <si>
    <t>渔门镇东风村</t>
  </si>
  <si>
    <t>计划实施渔门镇东风村大村子组产业道路硬化1.5公里，规格：C25砼路面宽3m，厚18cm，边沟C20砼，弯道处按规范要求加宽；每公里不少于3个错车道。具体工程量以施工图设计及财评工程量清单为准。</t>
  </si>
  <si>
    <t>有效解决农户23户147人，其中脱贫户7户38人出行问题及农产品运输问题，促进地方经济发展，巩固脱贫成效。</t>
  </si>
  <si>
    <t>文化院坝翻修及卫生厕所改造</t>
  </si>
  <si>
    <t>5300000958262953</t>
  </si>
  <si>
    <t>村公共服务</t>
  </si>
  <si>
    <t>村级文化活动广场</t>
  </si>
  <si>
    <t>温泉乡野麻地村</t>
  </si>
  <si>
    <t>计划实施温泉乡野麻地村村部文化院坝翻修360平方米、接通饮用水源及购买厨房生活用具、将目前的卫生厕所（旱厕）改造为水冲式厕所等工程。</t>
  </si>
  <si>
    <t>进一步满足野麻地村工作需要和群众文化活动需求，助推文化振兴。</t>
  </si>
  <si>
    <t>5300000958207002</t>
  </si>
  <si>
    <t>国胜乡大毕村</t>
  </si>
  <si>
    <t>计划实施国胜乡大毕村家鸡沟组堰沟整治项目1个，新建堰沟盖板长890米、宽1.6米、厚0.14米，堰沟修复108立方米，清淤100立方米等工程。</t>
  </si>
  <si>
    <t>有效解决大毕村35户112人（其中脱贫户2户10人）、500 余亩农田灌溉生产用水难问题，保证来年春耕农田耕种不受影响，维护当地稳定</t>
  </si>
  <si>
    <t>水毁水利设施恢复项目</t>
  </si>
  <si>
    <t>5300000958261850</t>
  </si>
  <si>
    <t>惠民镇兴隆村</t>
  </si>
  <si>
    <t>计划实施惠民镇兴隆村水毁水利设施恢复项目1个，含新建排洪沟430米，新建M7.5浆砌毛石挡墙286.92立方米等工程。</t>
  </si>
  <si>
    <t>消除安全隐患，解决农户生产用水问题，促进地方经济发展，巩固脱贫成效。</t>
  </si>
  <si>
    <t>盐边县蚕桑产业园项目—中丝天成（攀枝花）丝绸有限公司永兴蚕茧站提档升级扩能改造建设项目</t>
  </si>
  <si>
    <t>5300000946124667</t>
  </si>
  <si>
    <t>永兴镇永兴村</t>
  </si>
  <si>
    <t>计划实施盐边县蚕桑产业园项目—中丝天成（攀枝花）丝绸有限公司永兴蚕茧站提档升级扩能改造建设项目，具体如下：
一、蚕农选茧场、仪评收购场、蚕茧加工车间、干茧库房等场地设施建设；
二、购进安装蚕茧加工自动化环保烘炕设备设施；三、建设车间换气系统；四、升级安装电力设备设施及电力配套系统；五、茧站给排水建设；六、提升蚕茧质量，改善茧站储茧设备设施采购塑料茧框、蚕箔等设施；七、建设智能化蚕种催青室及共育室；八、大蚕房建设；九、鼓励奖补共育户及农户发展蚕桑产业，提升乡村振兴发展能力，提升蚕茧质量；十、项目咨询、测绘、规划设计、建设管理等。</t>
  </si>
  <si>
    <t>项目建成后，在稳定现有桑园的其础上，可助推和带动新增果叶兼用桑产业基地1000亩，年新增优质鲜茧原料200吨，蚕农蚕茧收入1000万元；另外可年新增优质鲜桑椹1500吨，蚕农新增桑椹收入600万元；两项共计可为农民新增收入1600万元，并可为地方企业可新增利税50万元，有效增加财政税收，助推乡村振兴。</t>
  </si>
  <si>
    <t>盐边县蚕桑产业园项目—攀枝花宝桑园健康食品有限公司桑果汁生产线建设项目</t>
  </si>
  <si>
    <t>5300000946162377</t>
  </si>
  <si>
    <t>渔门镇双龙村</t>
  </si>
  <si>
    <t>计划实施盐边县蚕桑产业园项目—攀枝花宝桑园健康食品有限公司桑果汁生产线建设项目，具体如下：
一、购买安装鲜果输送系统2套，带式压榨机1套，旋振筛2套；
二、购买安装UHT超高温瞬时灭菌机1套，无菌吨袋灌装机1套，空气压缩机1套，自动翻筐机2套，螺杆出渣系统1套，CIP系统1套，水处理系统1套；
三、购买配料罐3套，乳化剪切罐1套，生产线配套设备1套，生产线管道材1套，生产线电气材料1套；
四、生产线安装调试。</t>
  </si>
  <si>
    <t>解决农户鲜桑果难以保存、桑椹初加工品质低和芒果干储藏保鲜的问题，提高群众收入；项目建成后可为果农解决生产桑果销售的后顾之忧，至少可新增加就业岗位500人次以上，具有较好的社会效益、经济效益。</t>
  </si>
  <si>
    <t>盐边县蚕桑产业园项目—四川攀西良田农业科技有限公司桑椹现代化全自动加工生产流水线建设项目</t>
  </si>
  <si>
    <t>5300000946163119</t>
  </si>
  <si>
    <t>渔门镇三源河村</t>
  </si>
  <si>
    <t>计划实施盐边县蚕桑产业园项目—四川攀西良田农业科技有限公司桑椹现代化全自动加工生产流水线建设项目，具体如下：
一、硬件：2间桑椹鲜果烘干房， 2200平方米建设生产厂，7000平方米硬化地面，SC食品认证+食品车间。
二、配套设备：1套震动下料系统+提升机+空压控制系统，2台小型色选机和1台履带式大型色选机，1条大型桑椹干果烘干，1条微波灭菌机分练生产线，4个桑椹拣选台,1辆叉车,1辆大型运送机，1套变压器，700吨冻1座，2台续断切片机,1台何首乌切片机,1台何首乌切丁机。</t>
  </si>
  <si>
    <t>项目建成后，可有效解决农户桑树2万亩、中药材1万亩的销售问题，促进地方经济发展，巩固脱贫成效，衔接推进乡村振兴。</t>
  </si>
  <si>
    <t>山洪灾害危险区公益性岗位安置项目</t>
  </si>
  <si>
    <t>5300000958205448</t>
  </si>
  <si>
    <t>公益岗位</t>
  </si>
  <si>
    <t>计划实施全县山洪灾害危险区公益性岗位安置项目1个，据实安置山洪灾害危险区脱贫户、监测户公益性岗位。</t>
  </si>
  <si>
    <t>保障全县山洪灾害危险区公益性岗位人员经费</t>
  </si>
  <si>
    <t>项目管理费</t>
  </si>
  <si>
    <t>5300000921093936</t>
  </si>
  <si>
    <t>计划实施全县项目管理费项目1项，用于全县巩固拓展脱贫攻坚成果及衔接推进乡村振兴项目设计、监理及项目管理、验收等费用。</t>
  </si>
  <si>
    <t>确保项目顺利实施，促进地方经济发展，巩固脱贫成效。</t>
  </si>
  <si>
    <t>易地扶贫搬迁贷款贴息</t>
  </si>
  <si>
    <t>5300000921149947</t>
  </si>
  <si>
    <t>计划实施易地扶贫搬迁贷款贴息资金项目1个，对全县易地扶贫搬迁脱贫户贷款贴息补助。</t>
  </si>
  <si>
    <t>解决全县900户易地扶贫搬迁户及配套基础设施资金短缺问题，有效巩固脱贫成果</t>
  </si>
  <si>
    <t>5300000958263682</t>
  </si>
  <si>
    <t>新九镇新坝村</t>
  </si>
  <si>
    <t>计划实施新九镇新坝村刀模箐组产业道路硬化1.9公里，规格：C25砼路面宽3m，厚18cm，边沟C20砼，弯道处按规范要求加宽；每公里不少于3个错车道。具体工程量以施工图设计及财评工程量清单为准。</t>
  </si>
  <si>
    <t>有效解决新坝村芒果产业运输难问题，促进地方经济发展，巩固脱贫成效。</t>
  </si>
  <si>
    <t>5300000958211487</t>
  </si>
  <si>
    <t>红宝乡广东湾村</t>
  </si>
  <si>
    <t>一是计划实施红宝乡广东湾村广东湾组一碗水梁子至机站垭口产业道路硬化2.8公里，规格：C25砼路面宽3m，厚18cm，边沟C20砼，弯道处按规范要求加宽；每公里不少于3个错车道；二是新建产业路0.8公里，路基宽4.5m。具体工程量以施工图设计及财评工程量清单为准。</t>
  </si>
  <si>
    <t>有效解决农户42户147人，其中脱贫户6户23人出行问题及桑果、核桃、花椒、烤烟、玉米等产业965亩的运输问题，促进地方经济发展，巩固脱贫成效。</t>
  </si>
  <si>
    <t>产业道路改扩建项目</t>
  </si>
  <si>
    <t>5300000975285115</t>
  </si>
  <si>
    <t>国胜乡机房村</t>
  </si>
  <si>
    <t>计划实施国胜乡机房村产业道路改扩建项目1个，将国胜乡加油站到机房村部入村主干道2.2公里的3.5米宽产业道路扩建至4.5米，一是新建挡墙860立方米；二是土石方开挖及运土830立方米；三是其他工程（包括填方220立方米，安装Φ600水泥涵管20米，硬化改道路面30米，新建3个错车道等工程）、</t>
  </si>
  <si>
    <t>有效解决农户567户2013人，其中脱贫户27户115人出行问题及魔芋、桑树、晚熟芒果等产业运输难问题，促进地方经济发展，巩固脱贫成效。</t>
  </si>
  <si>
    <t>桑枝菌产业培育项目</t>
  </si>
  <si>
    <t>5300000975287970</t>
  </si>
  <si>
    <t>种养殖加工服务</t>
  </si>
  <si>
    <t>计划实施桑枝菌产业培育项目，主要建设内容如下：
 1.建设桑枝菌包加工车间和桑枝菌包培育车间300-500㎡；
 2.引进安装桑枝菌包生产加工设备设施1套，其中主要有高温灭菌锅炉1台、菌包基料粉碎机1台、拌料机1台、装袋机1台；
 3.建设桑枝食用菌生产车间1000㎡；
 4.在桑园内建设林下种植的羊肚菌及大球盖菇种植试验基地1-3亩。
 5.在试验基地内建设1套喷灌保湿系统及保温设施；                                         6.项目其他辅助建设。</t>
  </si>
  <si>
    <t>通过在公司机房示范园区内建设标准化的桑枝食用菌包生产及培育车间，并开展相关试验示范工作，待培育和种植技术成熟后，在全县蚕区乡镇进行推广。在全县全面推广后，可达年生产菌包1000万包，年产鲜平菇、黑木耳、羊肚菌、大球盖菇等桑枝菌2万吨以上，可新增经济效益2亿元以上。</t>
  </si>
  <si>
    <t>农产品品牌打造提升项目</t>
  </si>
  <si>
    <t>5300000975292899</t>
  </si>
  <si>
    <t>红格镇鲊石村</t>
  </si>
  <si>
    <t>计划实施攀枝花彝秀农业有限公司农产品品牌打造提升项目，制作专用包装箱预算资金5万元、内包装盒预算资金2.5万元、专用标签预算资金0.5万元、商标预算资金0.5万元。</t>
  </si>
  <si>
    <t>项目建成后，可有效提升特色果蔬品牌、提高销量、缓解农产品滞销等</t>
  </si>
  <si>
    <t>电商产业扶持</t>
  </si>
  <si>
    <t>5300000931823276</t>
  </si>
  <si>
    <t>红格镇红格阳光社区</t>
  </si>
  <si>
    <t>项目选址为盐边县太阳湖展览馆一楼，建筑面积1000㎡，分4年期建设，前期场馆装修费300万元，包含场馆设计、改造、装修、办公设备等。实现引入培育不少于100家电商、食品、文旅等产业企业，带动就业和人才培训，孵化50家创业企业，培育电商标杆企业10-15家；完成招引新增注册生态合作企业50家；在京东新增开设50个店铺。</t>
  </si>
  <si>
    <t>实现引入培育不少于100家电商、食品、文旅等产业企业（其中不少于30%（30户）企业年实际销售额超过500万元），企业实际销售额达到19亿元；产业品牌曝光量覆盖1亿人次；带动就业和人才培训，培训覆盖4000人次；孵化50家创业企业，培育电商标杆企业10-15家；完成招引新增注册生态合作企业50家；在京东新增开设50个店铺。</t>
  </si>
  <si>
    <t>5300000946102795</t>
  </si>
  <si>
    <t>计划在红果乡梁子田村、国胜乡机房村等全县范围内建立育种基地，实施珠芽金魔芋试种400亩，通过引领示范带动农户发展魔芋产业，让农户增收致富，同时发展壮大村集体经济。</t>
  </si>
  <si>
    <t>5300000946055966</t>
  </si>
  <si>
    <t>红格镇和爱村</t>
  </si>
  <si>
    <t>建设以红梨种植、采摘、主题休闲、深加工为一体的红梨产业园。以和爱、联合红梨冷链库打造完成为基础，结合早市蔬菜市场优势及和爱村区位优势，用于冷链库周边土地硬化及敞篷、地磅、管理房等配套设施设备建设；同时将冷链库前20亩土地硬化，按市场标准打造为农产品交易市场。</t>
  </si>
  <si>
    <t>该项目实施后预计年收益35万元，可有效增加农户749户3098人农产品销售渠道，能够促进地方经济发展，推进乡村振兴。</t>
  </si>
  <si>
    <t>新建智能烤房项目</t>
  </si>
  <si>
    <t>5300000921142408</t>
  </si>
  <si>
    <t>计划实施建设智能烤烟房50座，每座补助1.2万元</t>
  </si>
  <si>
    <t>提高烤烟产值，增加脱贫户、监测户烤烟产业收入</t>
  </si>
  <si>
    <t>南亚热带优稀果树良种引种、良法试验项目</t>
  </si>
  <si>
    <t>5300000946103621</t>
  </si>
  <si>
    <t>计划引进南亚热带特色果树20余类50余个品种（系）试验种植，开展品种适应性观测与筛选以及配套高效栽培技术研发，组织技术培训，为地方筛选特色果树品种和配套高效栽培技术，储备优势果树品种资源，培育新兴果树产业。项目计划总投资133.2万元，工期为2022年—2025年，2022年度计划完成总投资的70%。</t>
  </si>
  <si>
    <t>为地方筛选特色果树品种和配套高效栽培技术，储备优势果树品种资源，培育新兴果树产业。</t>
  </si>
  <si>
    <t>枇杷观光采摘打造项目</t>
  </si>
  <si>
    <t>5300000946161337</t>
  </si>
  <si>
    <t>渔门镇犀牛村</t>
  </si>
  <si>
    <t>计划实施枇杷观光采摘园配套设施项目，新建观光步道400米，1.2米（透水砖铺设），新建钢木结构观光平台120平方米（含休闲凉亭），新建钢木结构步行栈道 50米，宽1.5米。新建亲子帐篷平台（含住宿）10个以及园区美化绿化（含垃圾收集、绿植）1000平方米等工程。</t>
  </si>
  <si>
    <t>进一步完善枇杷观光采摘园周边道路及园区内配套设施，全面打造犀牛村乡村振兴示范点位，进一步增加犀牛村集体经济收入，辐射带动周边群众增收致富。</t>
  </si>
  <si>
    <t>5300000922632190</t>
  </si>
  <si>
    <t>渔门镇力马村</t>
  </si>
  <si>
    <t>计划实施渔门镇力马村道路硬化项目，全长320米（起点龙尚华家坎下，终点刘连亮家），路面宽3米，边沟30*30</t>
  </si>
  <si>
    <t>有效解决农户6户37人人出行问题及早春豌豆产业50余亩、芒果70余亩的运输问题，促进地方经济发展，巩固脱贫成效。</t>
  </si>
  <si>
    <t>河堤修复项目</t>
  </si>
  <si>
    <t>5300000923493444</t>
  </si>
  <si>
    <t>国胜乡大石房村</t>
  </si>
  <si>
    <t>计划实施国胜乡大石房村观音洞组修复河堤长度为75米，新建M7.5浆砌挡墙825m³</t>
  </si>
  <si>
    <t>有效解决农户52户213人，其中脱贫户10户44人的农田保护问题，促进该地区经济发展，改善基础设施条件，巩固脱贫成效。</t>
  </si>
  <si>
    <t>人居环境整治项目</t>
  </si>
  <si>
    <t>5300000951405404</t>
  </si>
  <si>
    <t>计划实施渔门镇双龙村（原核桃箐村）人居环境整治项目1个，含新建垃圾房、花台建设等工程，具体工程量以乡镇上报实施方案及批复为准。</t>
  </si>
  <si>
    <t>有效改善农户52户227人，其中脱贫户34户151人的公共文化条件和人居环境，巩固脱贫成效。</t>
  </si>
  <si>
    <t>防贫保项目</t>
  </si>
  <si>
    <t>5300000922804010</t>
  </si>
  <si>
    <t>计划实施全县监测户购买防贫保险，探索建立防止返贫致贫长效机制，防止因病、因灾、因意外事故等导致返贫致贫，切实巩固提升脱贫成效。</t>
  </si>
  <si>
    <t>防止监测户因病、因灾、因意外事故等导致返贫致贫，切实巩固提升脱贫成效。</t>
  </si>
  <si>
    <t>产业配套基础设施建设项目</t>
  </si>
  <si>
    <t>5300000958213833</t>
  </si>
  <si>
    <t>红格镇昔格达村</t>
  </si>
  <si>
    <t>计划实施红格镇昔格达村岔河组产业基地配套基础设施建设项目1个，含新建挡墙8处1025.3立方米、新建沟渠长22.5米，场坪土石方拉运碾压夯实等工程，具体工程量详见施工图设计及财评清单。按照实际完成工程量进行补助，投入2022年第二批省级财政衔接推进乡村振兴补助资金50万元。</t>
  </si>
  <si>
    <t>解决产业配套基础设施短板，</t>
  </si>
  <si>
    <t>盐边县2022年度脱贫残疾人“股权量化”项目</t>
  </si>
  <si>
    <t>5300000951442067</t>
  </si>
  <si>
    <t>国胜乡</t>
  </si>
  <si>
    <t>实施盐边县2022年度脱贫残疾人“股权量化”项目</t>
  </si>
  <si>
    <t>增加收入，巩固脱贫成效</t>
  </si>
  <si>
    <t>盐边县渔门镇犀牛村产业道路建设</t>
  </si>
  <si>
    <t>5300000924674182</t>
  </si>
  <si>
    <t>硬化核桃产业基地内道路2公里：砼路面3m宽，18cm厚，设置边沟30×30、设置错车道6处，同时在转弯处加宽处理</t>
  </si>
  <si>
    <t>解决少数民族11户58人的160亩核桃、280亩芒果的管理、运输。</t>
  </si>
  <si>
    <t>盐边县共和乡林海村魔芋种植产业（壮大集体经济）项目</t>
  </si>
  <si>
    <t>5300000921378846</t>
  </si>
  <si>
    <t>共和乡林海村</t>
  </si>
  <si>
    <t>在林海村干海子基地通过土地租赁方式成片种植魔芋30余亩 。</t>
  </si>
  <si>
    <t>实现林海村集体经济年创收3万元以上（保底缴纳3万元，产业收益按照收益部分的10%纳入集体经济）。同时还将部分魔芋种子免费发放给农户，通过引领示范带动林海246户农户发展魔芋产业，让农户增收致富。</t>
  </si>
  <si>
    <t>盐边县红宝乡核桃箐村人饮及灌溉项目</t>
  </si>
  <si>
    <t>5300000946052221</t>
  </si>
  <si>
    <t>红宝乡核桃箐村</t>
  </si>
  <si>
    <t>新建管道7100米，其中：PE40管1000mPE32管4700m、PE25管1400m；新建蓄水池31口46m³，其中：新建1m³取水池6口，5m³蓄水池3个，2m³蓄水池3个、1m³蓄水池19个。</t>
  </si>
  <si>
    <t>解决少数民族18户117人的饮水困难及120余亩土地长期灌溉难问题，项目实施后亩年均增收500元以上。</t>
  </si>
  <si>
    <t>盐边县渔门镇力马村产业发展提升</t>
  </si>
  <si>
    <t>5300000922697900</t>
  </si>
  <si>
    <t>硬化核芒果、烤烟产业基地内道路2公里：砼路面3m宽，18cm厚，设置边沟30×30、每公里设置错车道3处</t>
  </si>
  <si>
    <t>解决少数民族11户58人的160亩核桃、280亩芒果的发展、管理、运输。</t>
  </si>
  <si>
    <t>盐边县红果乡红果村产业作业道路建设</t>
  </si>
  <si>
    <t>5300000921419494</t>
  </si>
  <si>
    <t>红果乡红果村</t>
  </si>
  <si>
    <t>硬化芒果产业基地内道路1.03公里：砼路面3m宽，18cm厚，设置边沟20×20、设置错车道3处</t>
  </si>
  <si>
    <t>解决50户225人的2000余亩芒果的管理、运输。</t>
  </si>
  <si>
    <t>盐边县渔门镇力马村核桃、青椒产业发展提升项目</t>
  </si>
  <si>
    <t>5300000924703335</t>
  </si>
  <si>
    <t>硬化核桃、青椒产业基地内道路1.7公里：砼路面3m宽，18cm厚，设置边沟30×30、每公里设置错车道3处</t>
  </si>
  <si>
    <t>解决少数民族15户71人的260亩核桃、180亩青椒、200亩蚕桑的发展、管理、运输。</t>
  </si>
  <si>
    <t>盐边县温泉乡四呷左村产业基地内作业道路建设项目</t>
  </si>
  <si>
    <t>5300000921605050</t>
  </si>
  <si>
    <t>温泉乡四呷左村</t>
  </si>
  <si>
    <t>硬化核桃、青椒产业基地的作业道路1.7公里、宽3米、厚18厘米、设置边沟30×30、每公里错车道3处</t>
  </si>
  <si>
    <t>解决少数民族27户102人的328亩核桃、256亩青椒的管理发展、运输等。</t>
  </si>
  <si>
    <t>盐边县渔门镇高坪村产业道路建设</t>
  </si>
  <si>
    <t>5300000926863758</t>
  </si>
  <si>
    <t>渔门镇高坪村</t>
  </si>
  <si>
    <t>硬化核桃、青椒产业基地内道路1.33公里：砼路面3m宽，18cm厚，设置边沟30×30、每公里设置错车道4处</t>
  </si>
  <si>
    <t>解决少数民族55户263人的280亩核桃、320亩青椒、70亩烤烟、50亩蔬菜的管理、运输。</t>
  </si>
  <si>
    <t>盐边县渔门镇高坪村产业基地内作业道路建设</t>
  </si>
  <si>
    <t>5300000923178246</t>
  </si>
  <si>
    <t>硬化蚕桑、核桃产业基地内道路1.5公里：砼路面3m宽，18cm厚、设置边沟30×30、每公里设置错车道4处</t>
  </si>
  <si>
    <t>解决少数民族20户86人的300亩青椒、600亩蚕桑的管理、运输。</t>
  </si>
  <si>
    <t>民族博览网站宣传盐边项目</t>
  </si>
  <si>
    <t>5300000953529133</t>
  </si>
  <si>
    <t>民族博览网站</t>
  </si>
  <si>
    <t>通过第三方在收集整理资料在民族博览网站宣传盐边，推介盐边</t>
  </si>
  <si>
    <t>展示盐边县，提升、推介盐边，为盐边旅游和经济发展起到推动作用</t>
  </si>
  <si>
    <t>盐边县非遗文化宣传及培育项目</t>
  </si>
  <si>
    <t>5300000953531764</t>
  </si>
  <si>
    <t>非遗传习所</t>
  </si>
  <si>
    <t>在傈僳族传习所进行非遗培育和打造傈僳族非遗文化品牌“阿木诗依”，同时在中央民委网站对苗族、傈僳族非遗手工进行宣传</t>
  </si>
  <si>
    <t>实现我县苗族、傈僳族非遗的培育传承。</t>
  </si>
  <si>
    <t>盐边县新九镇2022年中央财政衔接资金以工代赈项目</t>
  </si>
  <si>
    <t>5300000951452842</t>
  </si>
  <si>
    <t>新九镇猛粮村</t>
  </si>
  <si>
    <r>
      <rPr>
        <sz val="11"/>
        <rFont val="宋体"/>
        <charset val="134"/>
      </rPr>
      <t>硬化盐边县新九镇猛粮村道</t>
    </r>
    <r>
      <rPr>
        <sz val="11"/>
        <color rgb="FF000000"/>
        <rFont val="宋体"/>
        <charset val="134"/>
      </rPr>
      <t>路5.35公里，有效路面宽4.5米，垫层16cm，硬化路面厚18cm，设40cm×50cm内侧排水沟及挡护设施</t>
    </r>
  </si>
  <si>
    <t>预计可发放劳务报酬80.6万元，促进该地区经济发展，改善基础设施条件，巩固脱贫成效</t>
  </si>
  <si>
    <t>桐子林镇金河村2022年产业道路硬化项目</t>
  </si>
  <si>
    <t>5300001038266595</t>
  </si>
  <si>
    <t>桐子林镇金河村</t>
  </si>
  <si>
    <t>计划实施桐子林镇金河村双箐组三所坟产业道路硬化项目1个，硬化产业道路1.5公里，规格：C25砼路面宽3m，厚18cm，边沟C20砼，弯道处按规范要求加宽；每公里不少于3个错车道，具体工程量以施工图设计及财评工程量清单为准。项目计划投资60万元，其中：投入2022年度第二批市级财政衔接资金50万元，待安排资金10万元。</t>
  </si>
  <si>
    <t>有效解决农户36户 108人出行问题及芒果1000余亩的农产品运输问题，促进地方经济发展，巩固脱贫成效，衔接推进乡村振兴。</t>
  </si>
  <si>
    <t>渔门镇鱤鱼村村部搬迁项目</t>
  </si>
  <si>
    <t>5300001038252074</t>
  </si>
  <si>
    <t>渔门镇鱤鱼村</t>
  </si>
  <si>
    <t>计划实施渔门镇鳡鱼村村部搬迁项目，将现村部（大洼社）搬迁至岔河社佳旺芒果选果厂处，具体工程量及投资以施工图设计及财评工程量清单为准。</t>
  </si>
  <si>
    <t>该项目实施可有效解决全村2360个村民集中办事问题，加强鳡鱼村基础阵地建设。</t>
  </si>
  <si>
    <t>红果乡2022年道路维修恢复项目</t>
  </si>
  <si>
    <t>5300001038233398</t>
  </si>
  <si>
    <t>计划实施红果乡梁子田村道路维修恢复项目1个，新建M7.5浆砌毛石挡墙716.37立方米，每立方米补助330元。</t>
  </si>
  <si>
    <t>有效解决红果乡梁子田村农户出行及农产品运输难问题，促进地方经济发展，巩固脱贫成效。</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</si>
</sst>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_ "/>
    <numFmt numFmtId="177" formatCode="0.00_ "/>
  </numFmts>
  <fonts count="34">
    <font>
      <sz val="10"/>
      <color rgb="FF000000"/>
      <name val="Times New Roman"/>
      <charset val="204"/>
    </font>
    <font>
      <sz val="10"/>
      <name val="Times New Roman"/>
      <charset val="204"/>
    </font>
    <font>
      <sz val="10"/>
      <name val="黑体"/>
      <charset val="204"/>
    </font>
    <font>
      <b/>
      <sz val="16"/>
      <name val="方正小标宋简体"/>
      <charset val="204"/>
    </font>
    <font>
      <b/>
      <sz val="10"/>
      <name val="宋体"/>
      <charset val="134"/>
    </font>
    <font>
      <b/>
      <sz val="10"/>
      <name val="宋体"/>
      <charset val="204"/>
    </font>
    <font>
      <sz val="11"/>
      <name val="宋体"/>
      <charset val="134"/>
    </font>
    <font>
      <sz val="11"/>
      <name val="宋体"/>
      <charset val="134"/>
      <scheme val="minor"/>
    </font>
    <font>
      <sz val="11"/>
      <color theme="1"/>
      <name val="宋体"/>
      <charset val="134"/>
    </font>
    <font>
      <b/>
      <sz val="10"/>
      <name val="方正小标宋简体"/>
      <charset val="204"/>
    </font>
    <font>
      <sz val="11"/>
      <color theme="1"/>
      <name val="宋体"/>
      <charset val="134"/>
      <scheme val="minor"/>
    </font>
    <font>
      <sz val="11"/>
      <name val="宋体"/>
      <charset val="204"/>
    </font>
    <font>
      <sz val="11"/>
      <name val="宋体"/>
      <charset val="0"/>
    </font>
    <font>
      <sz val="11"/>
      <color theme="0"/>
      <name val="宋体"/>
      <charset val="0"/>
      <scheme val="minor"/>
    </font>
    <font>
      <sz val="11"/>
      <color rgb="FFFA7D00"/>
      <name val="宋体"/>
      <charset val="0"/>
      <scheme val="minor"/>
    </font>
    <font>
      <u/>
      <sz val="11"/>
      <color rgb="FF80008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sz val="12"/>
      <name val="宋体"/>
      <charset val="134"/>
    </font>
    <font>
      <sz val="11"/>
      <color rgb="FF000000"/>
      <name val="宋体"/>
      <charset val="134"/>
    </font>
  </fonts>
  <fills count="33">
    <fill>
      <patternFill patternType="none"/>
    </fill>
    <fill>
      <patternFill patternType="gray125"/>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xf numFmtId="42" fontId="10" fillId="0" borderId="0" applyFont="0" applyFill="0" applyBorder="0" applyAlignment="0" applyProtection="0">
      <alignment vertical="center"/>
    </xf>
    <xf numFmtId="0" fontId="16" fillId="16" borderId="0" applyNumberFormat="0" applyBorder="0" applyAlignment="0" applyProtection="0">
      <alignment vertical="center"/>
    </xf>
    <xf numFmtId="0" fontId="20" fillId="9"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6" fillId="14" borderId="0" applyNumberFormat="0" applyBorder="0" applyAlignment="0" applyProtection="0">
      <alignment vertical="center"/>
    </xf>
    <xf numFmtId="0" fontId="18" fillId="5" borderId="0" applyNumberFormat="0" applyBorder="0" applyAlignment="0" applyProtection="0">
      <alignment vertical="center"/>
    </xf>
    <xf numFmtId="43" fontId="10" fillId="0" borderId="0" applyFont="0" applyFill="0" applyBorder="0" applyAlignment="0" applyProtection="0">
      <alignment vertical="center"/>
    </xf>
    <xf numFmtId="0" fontId="13" fillId="15" borderId="0" applyNumberFormat="0" applyBorder="0" applyAlignment="0" applyProtection="0">
      <alignment vertical="center"/>
    </xf>
    <xf numFmtId="0" fontId="2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20" borderId="14" applyNumberFormat="0" applyFont="0" applyAlignment="0" applyProtection="0">
      <alignment vertical="center"/>
    </xf>
    <xf numFmtId="0" fontId="13" fillId="8"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11" applyNumberFormat="0" applyFill="0" applyAlignment="0" applyProtection="0">
      <alignment vertical="center"/>
    </xf>
    <xf numFmtId="0" fontId="21" fillId="0" borderId="11" applyNumberFormat="0" applyFill="0" applyAlignment="0" applyProtection="0">
      <alignment vertical="center"/>
    </xf>
    <xf numFmtId="0" fontId="13" fillId="3" borderId="0" applyNumberFormat="0" applyBorder="0" applyAlignment="0" applyProtection="0">
      <alignment vertical="center"/>
    </xf>
    <xf numFmtId="0" fontId="30" fillId="0" borderId="15" applyNumberFormat="0" applyFill="0" applyAlignment="0" applyProtection="0">
      <alignment vertical="center"/>
    </xf>
    <xf numFmtId="0" fontId="13" fillId="23" borderId="0" applyNumberFormat="0" applyBorder="0" applyAlignment="0" applyProtection="0">
      <alignment vertical="center"/>
    </xf>
    <xf numFmtId="0" fontId="26" fillId="7" borderId="13" applyNumberFormat="0" applyAlignment="0" applyProtection="0">
      <alignment vertical="center"/>
    </xf>
    <xf numFmtId="0" fontId="19" fillId="7" borderId="10" applyNumberFormat="0" applyAlignment="0" applyProtection="0">
      <alignment vertical="center"/>
    </xf>
    <xf numFmtId="0" fontId="24" fillId="12" borderId="12" applyNumberFormat="0" applyAlignment="0" applyProtection="0">
      <alignment vertical="center"/>
    </xf>
    <xf numFmtId="0" fontId="16" fillId="24" borderId="0" applyNumberFormat="0" applyBorder="0" applyAlignment="0" applyProtection="0">
      <alignment vertical="center"/>
    </xf>
    <xf numFmtId="0" fontId="13" fillId="19" borderId="0" applyNumberFormat="0" applyBorder="0" applyAlignment="0" applyProtection="0">
      <alignment vertical="center"/>
    </xf>
    <xf numFmtId="0" fontId="14" fillId="0" borderId="8" applyNumberFormat="0" applyFill="0" applyAlignment="0" applyProtection="0">
      <alignment vertical="center"/>
    </xf>
    <xf numFmtId="0" fontId="17" fillId="0" borderId="9" applyNumberFormat="0" applyFill="0" applyAlignment="0" applyProtection="0">
      <alignment vertical="center"/>
    </xf>
    <xf numFmtId="0" fontId="29" fillId="21" borderId="0" applyNumberFormat="0" applyBorder="0" applyAlignment="0" applyProtection="0">
      <alignment vertical="center"/>
    </xf>
    <xf numFmtId="0" fontId="23" fillId="11" borderId="0" applyNumberFormat="0" applyBorder="0" applyAlignment="0" applyProtection="0">
      <alignment vertical="center"/>
    </xf>
    <xf numFmtId="0" fontId="16" fillId="28" borderId="0" applyNumberFormat="0" applyBorder="0" applyAlignment="0" applyProtection="0">
      <alignment vertical="center"/>
    </xf>
    <xf numFmtId="0" fontId="13" fillId="18" borderId="0" applyNumberFormat="0" applyBorder="0" applyAlignment="0" applyProtection="0">
      <alignment vertical="center"/>
    </xf>
    <xf numFmtId="0" fontId="16" fillId="6"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4" borderId="0" applyNumberFormat="0" applyBorder="0" applyAlignment="0" applyProtection="0">
      <alignment vertical="center"/>
    </xf>
    <xf numFmtId="0" fontId="13" fillId="2" borderId="0" applyNumberFormat="0" applyBorder="0" applyAlignment="0" applyProtection="0">
      <alignment vertical="center"/>
    </xf>
    <xf numFmtId="0" fontId="13" fillId="27" borderId="0" applyNumberFormat="0" applyBorder="0" applyAlignment="0" applyProtection="0">
      <alignment vertical="center"/>
    </xf>
    <xf numFmtId="0" fontId="16" fillId="13"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26" borderId="0" applyNumberFormat="0" applyBorder="0" applyAlignment="0" applyProtection="0">
      <alignment vertical="center"/>
    </xf>
    <xf numFmtId="0" fontId="13" fillId="29" borderId="0" applyNumberFormat="0" applyBorder="0" applyAlignment="0" applyProtection="0">
      <alignment vertical="center"/>
    </xf>
    <xf numFmtId="0" fontId="13" fillId="22" borderId="0" applyNumberFormat="0" applyBorder="0" applyAlignment="0" applyProtection="0">
      <alignment vertical="center"/>
    </xf>
    <xf numFmtId="0" fontId="16" fillId="25" borderId="0" applyNumberFormat="0" applyBorder="0" applyAlignment="0" applyProtection="0">
      <alignment vertical="center"/>
    </xf>
    <xf numFmtId="0" fontId="13" fillId="32" borderId="0" applyNumberFormat="0" applyBorder="0" applyAlignment="0" applyProtection="0">
      <alignment vertical="center"/>
    </xf>
    <xf numFmtId="0" fontId="32" fillId="0" borderId="0"/>
  </cellStyleXfs>
  <cellXfs count="39">
    <xf numFmtId="0" fontId="0" fillId="0" borderId="0" xfId="0" applyFill="1" applyBorder="1" applyAlignment="1">
      <alignment horizontal="left" vertical="top"/>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177" fontId="9" fillId="0" borderId="0" xfId="0" applyNumberFormat="1" applyFont="1" applyFill="1" applyAlignment="1">
      <alignment horizontal="center" vertical="center" wrapText="1"/>
    </xf>
    <xf numFmtId="177" fontId="3" fillId="0" borderId="0" xfId="0" applyNumberFormat="1" applyFont="1" applyFill="1" applyAlignment="1">
      <alignment horizontal="center" vertical="center" wrapText="1"/>
    </xf>
    <xf numFmtId="177" fontId="4"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6" fillId="0" borderId="3"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9"/>
  <sheetViews>
    <sheetView tabSelected="1" zoomScale="115" zoomScaleNormal="115" workbookViewId="0">
      <pane ySplit="4" topLeftCell="A5" activePane="bottomLeft" state="frozen"/>
      <selection/>
      <selection pane="bottomLeft" activeCell="J6" sqref="J6"/>
    </sheetView>
  </sheetViews>
  <sheetFormatPr defaultColWidth="9" defaultRowHeight="12.75"/>
  <cols>
    <col min="1" max="1" width="8.97777777777778" style="1" customWidth="1"/>
    <col min="2" max="2" width="21.5111111111111" style="1" customWidth="1"/>
    <col min="3" max="6" width="15.8333333333333" style="1" customWidth="1"/>
    <col min="7" max="7" width="58.6333333333333" style="1" customWidth="1"/>
    <col min="8" max="8" width="37.2666666666667" style="1" customWidth="1"/>
    <col min="9" max="9" width="15.1111111111111" style="3" customWidth="1"/>
    <col min="10" max="10" width="16.0222222222222" style="3" customWidth="1"/>
    <col min="11" max="11" width="11.5555555555556" style="3" customWidth="1"/>
    <col min="12" max="16384" width="9" style="1"/>
  </cols>
  <sheetData>
    <row r="1" s="1" customFormat="1" spans="1:11">
      <c r="A1" s="4" t="s">
        <v>0</v>
      </c>
      <c r="I1" s="3"/>
      <c r="J1" s="3"/>
      <c r="K1" s="3"/>
    </row>
    <row r="2" s="1" customFormat="1" ht="38" customHeight="1" spans="1:11">
      <c r="A2" s="5" t="s">
        <v>1</v>
      </c>
      <c r="B2" s="5"/>
      <c r="C2" s="5"/>
      <c r="D2" s="5"/>
      <c r="E2" s="5"/>
      <c r="F2" s="5"/>
      <c r="G2" s="5"/>
      <c r="H2" s="5"/>
      <c r="I2" s="21"/>
      <c r="J2" s="22"/>
      <c r="K2" s="22"/>
    </row>
    <row r="3" s="1" customFormat="1" ht="20.5" customHeight="1" spans="1:11">
      <c r="A3" s="6" t="s">
        <v>2</v>
      </c>
      <c r="B3" s="6" t="s">
        <v>3</v>
      </c>
      <c r="C3" s="6" t="s">
        <v>4</v>
      </c>
      <c r="D3" s="6" t="s">
        <v>5</v>
      </c>
      <c r="E3" s="6" t="s">
        <v>6</v>
      </c>
      <c r="F3" s="6" t="s">
        <v>7</v>
      </c>
      <c r="G3" s="7" t="s">
        <v>8</v>
      </c>
      <c r="H3" s="6" t="s">
        <v>9</v>
      </c>
      <c r="I3" s="23" t="s">
        <v>10</v>
      </c>
      <c r="J3" s="23"/>
      <c r="K3" s="23"/>
    </row>
    <row r="4" s="1" customFormat="1" ht="48" customHeight="1" spans="1:11">
      <c r="A4" s="6"/>
      <c r="B4" s="6"/>
      <c r="C4" s="6"/>
      <c r="D4" s="6"/>
      <c r="E4" s="6"/>
      <c r="F4" s="8"/>
      <c r="G4" s="8"/>
      <c r="H4" s="6"/>
      <c r="I4" s="23" t="s">
        <v>11</v>
      </c>
      <c r="J4" s="23" t="s">
        <v>12</v>
      </c>
      <c r="K4" s="23" t="s">
        <v>13</v>
      </c>
    </row>
    <row r="5" s="1" customFormat="1" ht="48" customHeight="1" spans="1:11">
      <c r="A5" s="9" t="s">
        <v>14</v>
      </c>
      <c r="B5" s="6"/>
      <c r="C5" s="10"/>
      <c r="D5" s="10"/>
      <c r="E5" s="10"/>
      <c r="F5" s="8"/>
      <c r="G5" s="8"/>
      <c r="H5" s="6"/>
      <c r="I5" s="23">
        <f>SUM(I6:I89)</f>
        <v>10107.246</v>
      </c>
      <c r="J5" s="23">
        <f>SUM(J6:J89)</f>
        <v>7922.73</v>
      </c>
      <c r="K5" s="23">
        <f>SUM(K6:K89)</f>
        <v>2184.516</v>
      </c>
    </row>
    <row r="6" s="1" customFormat="1" ht="103" customHeight="1" spans="1:11">
      <c r="A6" s="11">
        <v>1</v>
      </c>
      <c r="B6" s="12" t="s">
        <v>15</v>
      </c>
      <c r="C6" s="13" t="s">
        <v>16</v>
      </c>
      <c r="D6" s="13" t="s">
        <v>17</v>
      </c>
      <c r="E6" s="13" t="s">
        <v>18</v>
      </c>
      <c r="F6" s="14" t="s">
        <v>19</v>
      </c>
      <c r="G6" s="12" t="s">
        <v>20</v>
      </c>
      <c r="H6" s="15" t="s">
        <v>21</v>
      </c>
      <c r="I6" s="12">
        <v>360</v>
      </c>
      <c r="J6" s="12">
        <v>126.37</v>
      </c>
      <c r="K6" s="24">
        <f>I6-J6</f>
        <v>233.63</v>
      </c>
    </row>
    <row r="7" s="1" customFormat="1" ht="66" customHeight="1" spans="1:11">
      <c r="A7" s="11">
        <v>2</v>
      </c>
      <c r="B7" s="12" t="s">
        <v>22</v>
      </c>
      <c r="C7" s="13" t="s">
        <v>23</v>
      </c>
      <c r="D7" s="13" t="s">
        <v>24</v>
      </c>
      <c r="E7" s="13" t="s">
        <v>25</v>
      </c>
      <c r="F7" s="14" t="s">
        <v>26</v>
      </c>
      <c r="G7" s="12" t="s">
        <v>27</v>
      </c>
      <c r="H7" s="15" t="s">
        <v>28</v>
      </c>
      <c r="I7" s="12">
        <v>12</v>
      </c>
      <c r="J7" s="12">
        <v>12</v>
      </c>
      <c r="K7" s="24">
        <f t="shared" ref="K7:K38" si="0">I7-J7</f>
        <v>0</v>
      </c>
    </row>
    <row r="8" s="1" customFormat="1" ht="64" customHeight="1" spans="1:11">
      <c r="A8" s="11">
        <v>3</v>
      </c>
      <c r="B8" s="12" t="s">
        <v>29</v>
      </c>
      <c r="C8" s="13" t="s">
        <v>30</v>
      </c>
      <c r="D8" s="13" t="s">
        <v>24</v>
      </c>
      <c r="E8" s="13" t="s">
        <v>25</v>
      </c>
      <c r="F8" s="14" t="s">
        <v>31</v>
      </c>
      <c r="G8" s="12" t="s">
        <v>32</v>
      </c>
      <c r="H8" s="15" t="s">
        <v>33</v>
      </c>
      <c r="I8" s="12">
        <v>32</v>
      </c>
      <c r="J8" s="12">
        <v>32</v>
      </c>
      <c r="K8" s="24">
        <f t="shared" si="0"/>
        <v>0</v>
      </c>
    </row>
    <row r="9" s="1" customFormat="1" ht="69" customHeight="1" spans="1:11">
      <c r="A9" s="11">
        <v>4</v>
      </c>
      <c r="B9" s="12" t="s">
        <v>34</v>
      </c>
      <c r="C9" s="13" t="s">
        <v>35</v>
      </c>
      <c r="D9" s="13" t="s">
        <v>17</v>
      </c>
      <c r="E9" s="13" t="s">
        <v>36</v>
      </c>
      <c r="F9" s="14" t="s">
        <v>37</v>
      </c>
      <c r="G9" s="12" t="s">
        <v>38</v>
      </c>
      <c r="H9" s="12" t="s">
        <v>39</v>
      </c>
      <c r="I9" s="12">
        <v>39.5</v>
      </c>
      <c r="J9" s="12">
        <v>39.5</v>
      </c>
      <c r="K9" s="24">
        <f t="shared" si="0"/>
        <v>0</v>
      </c>
    </row>
    <row r="10" s="1" customFormat="1" ht="64" customHeight="1" spans="1:11">
      <c r="A10" s="11">
        <v>5</v>
      </c>
      <c r="B10" s="12" t="s">
        <v>34</v>
      </c>
      <c r="C10" s="13" t="s">
        <v>40</v>
      </c>
      <c r="D10" s="13" t="s">
        <v>17</v>
      </c>
      <c r="E10" s="13" t="s">
        <v>36</v>
      </c>
      <c r="F10" s="14" t="s">
        <v>41</v>
      </c>
      <c r="G10" s="12" t="s">
        <v>42</v>
      </c>
      <c r="H10" s="12" t="s">
        <v>43</v>
      </c>
      <c r="I10" s="12">
        <v>18</v>
      </c>
      <c r="J10" s="12">
        <v>18</v>
      </c>
      <c r="K10" s="24">
        <f t="shared" si="0"/>
        <v>0</v>
      </c>
    </row>
    <row r="11" s="1" customFormat="1" ht="60" customHeight="1" spans="1:11">
      <c r="A11" s="11">
        <v>6</v>
      </c>
      <c r="B11" s="12" t="s">
        <v>44</v>
      </c>
      <c r="C11" s="13" t="s">
        <v>45</v>
      </c>
      <c r="D11" s="13" t="s">
        <v>46</v>
      </c>
      <c r="E11" s="13" t="s">
        <v>47</v>
      </c>
      <c r="F11" s="14" t="s">
        <v>48</v>
      </c>
      <c r="G11" s="12" t="s">
        <v>49</v>
      </c>
      <c r="H11" s="12" t="s">
        <v>50</v>
      </c>
      <c r="I11" s="12">
        <v>14</v>
      </c>
      <c r="J11" s="12">
        <v>14</v>
      </c>
      <c r="K11" s="24">
        <f t="shared" si="0"/>
        <v>0</v>
      </c>
    </row>
    <row r="12" s="1" customFormat="1" ht="64" customHeight="1" spans="1:11">
      <c r="A12" s="11">
        <v>7</v>
      </c>
      <c r="B12" s="12" t="s">
        <v>51</v>
      </c>
      <c r="C12" s="13" t="s">
        <v>52</v>
      </c>
      <c r="D12" s="13" t="s">
        <v>17</v>
      </c>
      <c r="E12" s="13" t="s">
        <v>36</v>
      </c>
      <c r="F12" s="14" t="s">
        <v>53</v>
      </c>
      <c r="G12" s="12" t="s">
        <v>54</v>
      </c>
      <c r="H12" s="12" t="s">
        <v>55</v>
      </c>
      <c r="I12" s="12">
        <v>20</v>
      </c>
      <c r="J12" s="12">
        <v>20</v>
      </c>
      <c r="K12" s="24">
        <f t="shared" si="0"/>
        <v>0</v>
      </c>
    </row>
    <row r="13" s="1" customFormat="1" ht="64" customHeight="1" spans="1:11">
      <c r="A13" s="11">
        <v>8</v>
      </c>
      <c r="B13" s="12" t="s">
        <v>56</v>
      </c>
      <c r="C13" s="13" t="s">
        <v>57</v>
      </c>
      <c r="D13" s="13" t="s">
        <v>24</v>
      </c>
      <c r="E13" s="13" t="s">
        <v>25</v>
      </c>
      <c r="F13" s="14" t="s">
        <v>58</v>
      </c>
      <c r="G13" s="12" t="s">
        <v>59</v>
      </c>
      <c r="H13" s="12" t="s">
        <v>60</v>
      </c>
      <c r="I13" s="12">
        <v>100</v>
      </c>
      <c r="J13" s="12">
        <v>100</v>
      </c>
      <c r="K13" s="24">
        <f t="shared" si="0"/>
        <v>0</v>
      </c>
    </row>
    <row r="14" s="1" customFormat="1" ht="64" customHeight="1" spans="1:11">
      <c r="A14" s="11">
        <v>9</v>
      </c>
      <c r="B14" s="12" t="s">
        <v>61</v>
      </c>
      <c r="C14" s="13" t="s">
        <v>62</v>
      </c>
      <c r="D14" s="13" t="s">
        <v>63</v>
      </c>
      <c r="E14" s="13" t="s">
        <v>64</v>
      </c>
      <c r="F14" s="14" t="s">
        <v>58</v>
      </c>
      <c r="G14" s="12" t="s">
        <v>65</v>
      </c>
      <c r="H14" s="12" t="s">
        <v>66</v>
      </c>
      <c r="I14" s="12">
        <v>120</v>
      </c>
      <c r="J14" s="12">
        <v>120</v>
      </c>
      <c r="K14" s="24">
        <f t="shared" si="0"/>
        <v>0</v>
      </c>
    </row>
    <row r="15" s="1" customFormat="1" ht="66" customHeight="1" spans="1:11">
      <c r="A15" s="11">
        <v>10</v>
      </c>
      <c r="B15" s="12" t="s">
        <v>67</v>
      </c>
      <c r="C15" s="13" t="s">
        <v>68</v>
      </c>
      <c r="D15" s="13" t="s">
        <v>69</v>
      </c>
      <c r="E15" s="13" t="s">
        <v>70</v>
      </c>
      <c r="F15" s="14" t="s">
        <v>58</v>
      </c>
      <c r="G15" s="12" t="s">
        <v>71</v>
      </c>
      <c r="H15" s="12" t="s">
        <v>72</v>
      </c>
      <c r="I15" s="12">
        <v>220</v>
      </c>
      <c r="J15" s="12">
        <v>220</v>
      </c>
      <c r="K15" s="24">
        <f t="shared" si="0"/>
        <v>0</v>
      </c>
    </row>
    <row r="16" s="1" customFormat="1" ht="84" customHeight="1" spans="1:11">
      <c r="A16" s="11">
        <v>11</v>
      </c>
      <c r="B16" s="12" t="s">
        <v>73</v>
      </c>
      <c r="C16" s="13" t="s">
        <v>74</v>
      </c>
      <c r="D16" s="13" t="s">
        <v>69</v>
      </c>
      <c r="E16" s="13" t="s">
        <v>75</v>
      </c>
      <c r="F16" s="14" t="s">
        <v>58</v>
      </c>
      <c r="G16" s="12" t="s">
        <v>76</v>
      </c>
      <c r="H16" s="12" t="s">
        <v>72</v>
      </c>
      <c r="I16" s="12">
        <v>1.75</v>
      </c>
      <c r="J16" s="12">
        <v>1.75</v>
      </c>
      <c r="K16" s="24">
        <f t="shared" si="0"/>
        <v>0</v>
      </c>
    </row>
    <row r="17" s="1" customFormat="1" ht="62" customHeight="1" spans="1:11">
      <c r="A17" s="11">
        <v>12</v>
      </c>
      <c r="B17" s="12" t="s">
        <v>77</v>
      </c>
      <c r="C17" s="13" t="s">
        <v>78</v>
      </c>
      <c r="D17" s="13" t="s">
        <v>79</v>
      </c>
      <c r="E17" s="13" t="s">
        <v>25</v>
      </c>
      <c r="F17" s="14" t="s">
        <v>58</v>
      </c>
      <c r="G17" s="12" t="s">
        <v>80</v>
      </c>
      <c r="H17" s="12" t="s">
        <v>81</v>
      </c>
      <c r="I17" s="12">
        <v>127.2866</v>
      </c>
      <c r="J17" s="12">
        <v>127.2866</v>
      </c>
      <c r="K17" s="24">
        <f t="shared" si="0"/>
        <v>0</v>
      </c>
    </row>
    <row r="18" s="1" customFormat="1" ht="62" customHeight="1" spans="1:11">
      <c r="A18" s="11">
        <v>13</v>
      </c>
      <c r="B18" s="12" t="s">
        <v>82</v>
      </c>
      <c r="C18" s="13" t="s">
        <v>83</v>
      </c>
      <c r="D18" s="13" t="s">
        <v>79</v>
      </c>
      <c r="E18" s="13" t="s">
        <v>84</v>
      </c>
      <c r="F18" s="14" t="s">
        <v>58</v>
      </c>
      <c r="G18" s="12" t="s">
        <v>85</v>
      </c>
      <c r="H18" s="12" t="s">
        <v>86</v>
      </c>
      <c r="I18" s="12">
        <v>115</v>
      </c>
      <c r="J18" s="12">
        <v>103</v>
      </c>
      <c r="K18" s="24">
        <f t="shared" si="0"/>
        <v>12</v>
      </c>
    </row>
    <row r="19" s="1" customFormat="1" ht="62" customHeight="1" spans="1:11">
      <c r="A19" s="11">
        <v>14</v>
      </c>
      <c r="B19" s="12" t="s">
        <v>87</v>
      </c>
      <c r="C19" s="13" t="s">
        <v>88</v>
      </c>
      <c r="D19" s="13" t="s">
        <v>79</v>
      </c>
      <c r="E19" s="13" t="s">
        <v>25</v>
      </c>
      <c r="F19" s="14" t="s">
        <v>58</v>
      </c>
      <c r="G19" s="12" t="s">
        <v>89</v>
      </c>
      <c r="H19" s="12" t="s">
        <v>90</v>
      </c>
      <c r="I19" s="12">
        <v>3.25</v>
      </c>
      <c r="J19" s="12">
        <v>3.25</v>
      </c>
      <c r="K19" s="24">
        <f t="shared" si="0"/>
        <v>0</v>
      </c>
    </row>
    <row r="20" s="1" customFormat="1" ht="62" customHeight="1" spans="1:11">
      <c r="A20" s="11">
        <v>15</v>
      </c>
      <c r="B20" s="12" t="s">
        <v>91</v>
      </c>
      <c r="C20" s="13" t="s">
        <v>92</v>
      </c>
      <c r="D20" s="13" t="s">
        <v>79</v>
      </c>
      <c r="E20" s="13" t="s">
        <v>25</v>
      </c>
      <c r="F20" s="14" t="s">
        <v>58</v>
      </c>
      <c r="G20" s="12" t="s">
        <v>93</v>
      </c>
      <c r="H20" s="12" t="s">
        <v>94</v>
      </c>
      <c r="I20" s="12">
        <v>18.3918</v>
      </c>
      <c r="J20" s="12">
        <v>14.7134</v>
      </c>
      <c r="K20" s="24">
        <f t="shared" si="0"/>
        <v>3.6784</v>
      </c>
    </row>
    <row r="21" s="1" customFormat="1" ht="83" customHeight="1" spans="1:11">
      <c r="A21" s="11">
        <v>16</v>
      </c>
      <c r="B21" s="12" t="s">
        <v>29</v>
      </c>
      <c r="C21" s="13" t="s">
        <v>95</v>
      </c>
      <c r="D21" s="13" t="s">
        <v>24</v>
      </c>
      <c r="E21" s="13" t="s">
        <v>25</v>
      </c>
      <c r="F21" s="14" t="s">
        <v>96</v>
      </c>
      <c r="G21" s="12" t="s">
        <v>97</v>
      </c>
      <c r="H21" s="15" t="s">
        <v>98</v>
      </c>
      <c r="I21" s="12">
        <v>12</v>
      </c>
      <c r="J21" s="12">
        <v>12</v>
      </c>
      <c r="K21" s="24">
        <f t="shared" si="0"/>
        <v>0</v>
      </c>
    </row>
    <row r="22" s="1" customFormat="1" ht="80" customHeight="1" spans="1:11">
      <c r="A22" s="11">
        <v>17</v>
      </c>
      <c r="B22" s="12" t="s">
        <v>29</v>
      </c>
      <c r="C22" s="12" t="s">
        <v>99</v>
      </c>
      <c r="D22" s="12" t="s">
        <v>24</v>
      </c>
      <c r="E22" s="12" t="s">
        <v>25</v>
      </c>
      <c r="F22" s="14" t="s">
        <v>100</v>
      </c>
      <c r="G22" s="12" t="s">
        <v>101</v>
      </c>
      <c r="H22" s="12" t="s">
        <v>102</v>
      </c>
      <c r="I22" s="12">
        <v>94.8134</v>
      </c>
      <c r="J22" s="12">
        <v>94.8134</v>
      </c>
      <c r="K22" s="24">
        <f t="shared" si="0"/>
        <v>0</v>
      </c>
    </row>
    <row r="23" s="1" customFormat="1" ht="84" customHeight="1" spans="1:11">
      <c r="A23" s="11">
        <v>18</v>
      </c>
      <c r="B23" s="12" t="s">
        <v>29</v>
      </c>
      <c r="C23" s="12" t="s">
        <v>103</v>
      </c>
      <c r="D23" s="12" t="s">
        <v>24</v>
      </c>
      <c r="E23" s="12" t="s">
        <v>25</v>
      </c>
      <c r="F23" s="14" t="s">
        <v>48</v>
      </c>
      <c r="G23" s="12" t="s">
        <v>104</v>
      </c>
      <c r="H23" s="12" t="s">
        <v>105</v>
      </c>
      <c r="I23" s="12">
        <v>119.1358</v>
      </c>
      <c r="J23" s="12">
        <v>119.1358</v>
      </c>
      <c r="K23" s="24">
        <f t="shared" si="0"/>
        <v>0</v>
      </c>
    </row>
    <row r="24" s="1" customFormat="1" ht="67" customHeight="1" spans="1:11">
      <c r="A24" s="11">
        <v>19</v>
      </c>
      <c r="B24" s="12" t="s">
        <v>29</v>
      </c>
      <c r="C24" s="12" t="s">
        <v>106</v>
      </c>
      <c r="D24" s="12" t="s">
        <v>24</v>
      </c>
      <c r="E24" s="12" t="s">
        <v>25</v>
      </c>
      <c r="F24" s="14" t="s">
        <v>107</v>
      </c>
      <c r="G24" s="12" t="s">
        <v>108</v>
      </c>
      <c r="H24" s="12" t="s">
        <v>109</v>
      </c>
      <c r="I24" s="12">
        <v>157.7865</v>
      </c>
      <c r="J24" s="12">
        <v>157.7865</v>
      </c>
      <c r="K24" s="24">
        <f t="shared" si="0"/>
        <v>0</v>
      </c>
    </row>
    <row r="25" s="1" customFormat="1" ht="67" customHeight="1" spans="1:11">
      <c r="A25" s="11">
        <v>20</v>
      </c>
      <c r="B25" s="12" t="s">
        <v>29</v>
      </c>
      <c r="C25" s="16" t="s">
        <v>110</v>
      </c>
      <c r="D25" s="16" t="s">
        <v>24</v>
      </c>
      <c r="E25" s="16" t="s">
        <v>25</v>
      </c>
      <c r="F25" s="14" t="s">
        <v>53</v>
      </c>
      <c r="G25" s="12" t="s">
        <v>111</v>
      </c>
      <c r="H25" s="12" t="s">
        <v>112</v>
      </c>
      <c r="I25" s="12">
        <v>165.7664</v>
      </c>
      <c r="J25" s="12">
        <v>165.7664</v>
      </c>
      <c r="K25" s="24">
        <f t="shared" si="0"/>
        <v>0</v>
      </c>
    </row>
    <row r="26" s="1" customFormat="1" ht="67" customHeight="1" spans="1:11">
      <c r="A26" s="11">
        <v>21</v>
      </c>
      <c r="B26" s="12" t="s">
        <v>29</v>
      </c>
      <c r="C26" s="12" t="s">
        <v>113</v>
      </c>
      <c r="D26" s="12" t="s">
        <v>24</v>
      </c>
      <c r="E26" s="12" t="s">
        <v>25</v>
      </c>
      <c r="F26" s="14" t="s">
        <v>41</v>
      </c>
      <c r="G26" s="12" t="s">
        <v>114</v>
      </c>
      <c r="H26" s="12" t="s">
        <v>115</v>
      </c>
      <c r="I26" s="25">
        <v>256.3896</v>
      </c>
      <c r="J26" s="12">
        <v>256.3896</v>
      </c>
      <c r="K26" s="24">
        <f t="shared" si="0"/>
        <v>0</v>
      </c>
    </row>
    <row r="27" s="1" customFormat="1" ht="85" customHeight="1" spans="1:11">
      <c r="A27" s="11">
        <v>22</v>
      </c>
      <c r="B27" s="12" t="s">
        <v>29</v>
      </c>
      <c r="C27" s="13" t="s">
        <v>116</v>
      </c>
      <c r="D27" s="13" t="s">
        <v>24</v>
      </c>
      <c r="E27" s="13" t="s">
        <v>25</v>
      </c>
      <c r="F27" s="14" t="s">
        <v>41</v>
      </c>
      <c r="G27" s="12" t="s">
        <v>117</v>
      </c>
      <c r="H27" s="12" t="s">
        <v>118</v>
      </c>
      <c r="I27" s="26">
        <v>127.5233</v>
      </c>
      <c r="J27" s="12">
        <v>127.5233</v>
      </c>
      <c r="K27" s="24">
        <f t="shared" si="0"/>
        <v>0</v>
      </c>
    </row>
    <row r="28" s="1" customFormat="1" ht="83" customHeight="1" spans="1:11">
      <c r="A28" s="11">
        <v>23</v>
      </c>
      <c r="B28" s="12" t="s">
        <v>29</v>
      </c>
      <c r="C28" s="13" t="s">
        <v>119</v>
      </c>
      <c r="D28" s="13" t="s">
        <v>17</v>
      </c>
      <c r="E28" s="13" t="s">
        <v>120</v>
      </c>
      <c r="F28" s="14" t="s">
        <v>121</v>
      </c>
      <c r="G28" s="12" t="s">
        <v>122</v>
      </c>
      <c r="H28" s="12" t="s">
        <v>123</v>
      </c>
      <c r="I28" s="12">
        <v>358.985</v>
      </c>
      <c r="J28" s="12">
        <v>163.8914</v>
      </c>
      <c r="K28" s="24">
        <f t="shared" si="0"/>
        <v>195.0936</v>
      </c>
    </row>
    <row r="29" s="1" customFormat="1" ht="81" customHeight="1" spans="1:11">
      <c r="A29" s="11">
        <v>24</v>
      </c>
      <c r="B29" s="12" t="s">
        <v>29</v>
      </c>
      <c r="C29" s="13" t="s">
        <v>124</v>
      </c>
      <c r="D29" s="13" t="s">
        <v>24</v>
      </c>
      <c r="E29" s="13" t="s">
        <v>25</v>
      </c>
      <c r="F29" s="14" t="s">
        <v>125</v>
      </c>
      <c r="G29" s="12" t="s">
        <v>126</v>
      </c>
      <c r="H29" s="12" t="s">
        <v>123</v>
      </c>
      <c r="I29" s="26">
        <v>166.7867</v>
      </c>
      <c r="J29" s="12">
        <v>166.7867</v>
      </c>
      <c r="K29" s="24">
        <f t="shared" si="0"/>
        <v>0</v>
      </c>
    </row>
    <row r="30" s="1" customFormat="1" ht="79" customHeight="1" spans="1:11">
      <c r="A30" s="11">
        <v>25</v>
      </c>
      <c r="B30" s="12" t="s">
        <v>29</v>
      </c>
      <c r="C30" s="13" t="s">
        <v>127</v>
      </c>
      <c r="D30" s="13" t="s">
        <v>24</v>
      </c>
      <c r="E30" s="13" t="s">
        <v>25</v>
      </c>
      <c r="F30" s="14" t="s">
        <v>128</v>
      </c>
      <c r="G30" s="12" t="s">
        <v>129</v>
      </c>
      <c r="H30" s="12" t="s">
        <v>130</v>
      </c>
      <c r="I30" s="12">
        <v>77.3043</v>
      </c>
      <c r="J30" s="12">
        <v>77.3043</v>
      </c>
      <c r="K30" s="24">
        <f t="shared" si="0"/>
        <v>0</v>
      </c>
    </row>
    <row r="31" s="1" customFormat="1" ht="90" customHeight="1" spans="1:11">
      <c r="A31" s="11">
        <v>26</v>
      </c>
      <c r="B31" s="12" t="s">
        <v>29</v>
      </c>
      <c r="C31" s="13" t="s">
        <v>131</v>
      </c>
      <c r="D31" s="13" t="s">
        <v>17</v>
      </c>
      <c r="E31" s="13" t="s">
        <v>18</v>
      </c>
      <c r="F31" s="14" t="s">
        <v>132</v>
      </c>
      <c r="G31" s="12" t="s">
        <v>133</v>
      </c>
      <c r="H31" s="12" t="s">
        <v>134</v>
      </c>
      <c r="I31" s="12">
        <v>382.7342</v>
      </c>
      <c r="J31" s="12">
        <v>382.7342</v>
      </c>
      <c r="K31" s="24">
        <f t="shared" si="0"/>
        <v>0</v>
      </c>
    </row>
    <row r="32" s="1" customFormat="1" ht="85" customHeight="1" spans="1:11">
      <c r="A32" s="11">
        <v>27</v>
      </c>
      <c r="B32" s="12" t="s">
        <v>29</v>
      </c>
      <c r="C32" s="13" t="s">
        <v>135</v>
      </c>
      <c r="D32" s="13" t="s">
        <v>17</v>
      </c>
      <c r="E32" s="13" t="s">
        <v>18</v>
      </c>
      <c r="F32" s="14" t="s">
        <v>136</v>
      </c>
      <c r="G32" s="12" t="s">
        <v>137</v>
      </c>
      <c r="H32" s="12" t="s">
        <v>138</v>
      </c>
      <c r="I32" s="27">
        <v>297.9201</v>
      </c>
      <c r="J32" s="12">
        <v>297.9201</v>
      </c>
      <c r="K32" s="24">
        <f t="shared" si="0"/>
        <v>0</v>
      </c>
    </row>
    <row r="33" s="1" customFormat="1" ht="92" customHeight="1" spans="1:11">
      <c r="A33" s="11">
        <v>28</v>
      </c>
      <c r="B33" s="12" t="s">
        <v>29</v>
      </c>
      <c r="C33" s="13" t="s">
        <v>135</v>
      </c>
      <c r="D33" s="13" t="s">
        <v>17</v>
      </c>
      <c r="E33" s="13" t="s">
        <v>18</v>
      </c>
      <c r="F33" s="14" t="s">
        <v>136</v>
      </c>
      <c r="G33" s="12" t="s">
        <v>139</v>
      </c>
      <c r="H33" s="12" t="s">
        <v>138</v>
      </c>
      <c r="I33" s="12">
        <v>160.4563</v>
      </c>
      <c r="J33" s="12">
        <v>160.4563</v>
      </c>
      <c r="K33" s="24">
        <f t="shared" si="0"/>
        <v>0</v>
      </c>
    </row>
    <row r="34" s="1" customFormat="1" ht="87" customHeight="1" spans="1:11">
      <c r="A34" s="11">
        <v>29</v>
      </c>
      <c r="B34" s="12" t="s">
        <v>29</v>
      </c>
      <c r="C34" s="13" t="s">
        <v>140</v>
      </c>
      <c r="D34" s="13" t="s">
        <v>24</v>
      </c>
      <c r="E34" s="13" t="s">
        <v>25</v>
      </c>
      <c r="F34" s="14" t="s">
        <v>141</v>
      </c>
      <c r="G34" s="12" t="s">
        <v>142</v>
      </c>
      <c r="H34" s="12" t="s">
        <v>143</v>
      </c>
      <c r="I34" s="12">
        <v>152.1187</v>
      </c>
      <c r="J34" s="12">
        <v>152.1187</v>
      </c>
      <c r="K34" s="24">
        <f t="shared" si="0"/>
        <v>0</v>
      </c>
    </row>
    <row r="35" s="1" customFormat="1" ht="101" customHeight="1" spans="1:11">
      <c r="A35" s="11">
        <v>30</v>
      </c>
      <c r="B35" s="12" t="s">
        <v>15</v>
      </c>
      <c r="C35" s="13" t="s">
        <v>16</v>
      </c>
      <c r="D35" s="13" t="s">
        <v>17</v>
      </c>
      <c r="E35" s="13" t="s">
        <v>18</v>
      </c>
      <c r="F35" s="14" t="s">
        <v>19</v>
      </c>
      <c r="G35" s="12" t="s">
        <v>144</v>
      </c>
      <c r="H35" s="12" t="s">
        <v>145</v>
      </c>
      <c r="I35" s="12">
        <v>380</v>
      </c>
      <c r="J35" s="12">
        <v>180</v>
      </c>
      <c r="K35" s="24">
        <f t="shared" si="0"/>
        <v>200</v>
      </c>
    </row>
    <row r="36" s="1" customFormat="1" ht="92" customHeight="1" spans="1:11">
      <c r="A36" s="11">
        <v>31</v>
      </c>
      <c r="B36" s="12" t="s">
        <v>15</v>
      </c>
      <c r="C36" s="13" t="s">
        <v>127</v>
      </c>
      <c r="D36" s="13" t="s">
        <v>24</v>
      </c>
      <c r="E36" s="13" t="s">
        <v>25</v>
      </c>
      <c r="F36" s="14" t="s">
        <v>128</v>
      </c>
      <c r="G36" s="12" t="s">
        <v>146</v>
      </c>
      <c r="H36" s="12" t="s">
        <v>147</v>
      </c>
      <c r="I36" s="12">
        <v>48.1153</v>
      </c>
      <c r="J36" s="12">
        <v>48.1153</v>
      </c>
      <c r="K36" s="24">
        <f t="shared" si="0"/>
        <v>0</v>
      </c>
    </row>
    <row r="37" s="1" customFormat="1" ht="62" customHeight="1" spans="1:11">
      <c r="A37" s="11">
        <v>32</v>
      </c>
      <c r="B37" s="12" t="s">
        <v>148</v>
      </c>
      <c r="C37" s="13" t="s">
        <v>149</v>
      </c>
      <c r="D37" s="13" t="s">
        <v>17</v>
      </c>
      <c r="E37" s="13" t="s">
        <v>25</v>
      </c>
      <c r="F37" s="14" t="s">
        <v>150</v>
      </c>
      <c r="G37" s="12" t="s">
        <v>151</v>
      </c>
      <c r="H37" s="12" t="s">
        <v>152</v>
      </c>
      <c r="I37" s="12">
        <v>275.892</v>
      </c>
      <c r="J37" s="12">
        <v>275.892</v>
      </c>
      <c r="K37" s="24">
        <f t="shared" si="0"/>
        <v>0</v>
      </c>
    </row>
    <row r="38" s="1" customFormat="1" ht="164" customHeight="1" spans="1:11">
      <c r="A38" s="11">
        <v>33</v>
      </c>
      <c r="B38" s="12" t="s">
        <v>15</v>
      </c>
      <c r="C38" s="12" t="s">
        <v>153</v>
      </c>
      <c r="D38" s="12" t="s">
        <v>17</v>
      </c>
      <c r="E38" s="17" t="s">
        <v>18</v>
      </c>
      <c r="F38" s="14" t="s">
        <v>96</v>
      </c>
      <c r="G38" s="12" t="s">
        <v>154</v>
      </c>
      <c r="H38" s="12" t="s">
        <v>155</v>
      </c>
      <c r="I38" s="12">
        <v>354.366</v>
      </c>
      <c r="J38" s="12">
        <v>354.366</v>
      </c>
      <c r="K38" s="24">
        <f t="shared" si="0"/>
        <v>0</v>
      </c>
    </row>
    <row r="39" s="1" customFormat="1" ht="94" customHeight="1" spans="1:11">
      <c r="A39" s="11">
        <v>34</v>
      </c>
      <c r="B39" s="12" t="s">
        <v>15</v>
      </c>
      <c r="C39" s="12" t="s">
        <v>156</v>
      </c>
      <c r="D39" s="12" t="s">
        <v>17</v>
      </c>
      <c r="E39" s="12" t="s">
        <v>18</v>
      </c>
      <c r="F39" s="14" t="s">
        <v>100</v>
      </c>
      <c r="G39" s="12" t="s">
        <v>157</v>
      </c>
      <c r="H39" s="12" t="s">
        <v>158</v>
      </c>
      <c r="I39" s="12">
        <v>165</v>
      </c>
      <c r="J39" s="12">
        <v>150</v>
      </c>
      <c r="K39" s="24">
        <f t="shared" ref="K39:K74" si="1">I39-J39</f>
        <v>15</v>
      </c>
    </row>
    <row r="40" s="1" customFormat="1" ht="113" customHeight="1" spans="1:11">
      <c r="A40" s="11">
        <v>35</v>
      </c>
      <c r="B40" s="12" t="s">
        <v>15</v>
      </c>
      <c r="C40" s="13" t="s">
        <v>159</v>
      </c>
      <c r="D40" s="13" t="s">
        <v>17</v>
      </c>
      <c r="E40" s="13" t="s">
        <v>18</v>
      </c>
      <c r="F40" s="14" t="s">
        <v>48</v>
      </c>
      <c r="G40" s="12" t="s">
        <v>160</v>
      </c>
      <c r="H40" s="12" t="s">
        <v>161</v>
      </c>
      <c r="I40" s="12">
        <v>136</v>
      </c>
      <c r="J40" s="12">
        <v>136</v>
      </c>
      <c r="K40" s="24">
        <f t="shared" si="1"/>
        <v>0</v>
      </c>
    </row>
    <row r="41" s="1" customFormat="1" ht="62" customHeight="1" spans="1:11">
      <c r="A41" s="11">
        <v>36</v>
      </c>
      <c r="B41" s="12" t="s">
        <v>162</v>
      </c>
      <c r="C41" s="13" t="s">
        <v>163</v>
      </c>
      <c r="D41" s="13" t="s">
        <v>164</v>
      </c>
      <c r="E41" s="13" t="s">
        <v>165</v>
      </c>
      <c r="F41" s="14" t="s">
        <v>53</v>
      </c>
      <c r="G41" s="12" t="s">
        <v>166</v>
      </c>
      <c r="H41" s="12" t="s">
        <v>167</v>
      </c>
      <c r="I41" s="12">
        <v>130</v>
      </c>
      <c r="J41" s="12">
        <v>130</v>
      </c>
      <c r="K41" s="24">
        <f t="shared" si="1"/>
        <v>0</v>
      </c>
    </row>
    <row r="42" s="1" customFormat="1" ht="96" customHeight="1" spans="1:11">
      <c r="A42" s="11">
        <v>37</v>
      </c>
      <c r="B42" s="12" t="s">
        <v>29</v>
      </c>
      <c r="C42" s="13" t="s">
        <v>168</v>
      </c>
      <c r="D42" s="13" t="s">
        <v>24</v>
      </c>
      <c r="E42" s="13" t="s">
        <v>25</v>
      </c>
      <c r="F42" s="14" t="s">
        <v>169</v>
      </c>
      <c r="G42" s="12" t="s">
        <v>170</v>
      </c>
      <c r="H42" s="12" t="s">
        <v>171</v>
      </c>
      <c r="I42" s="12">
        <v>92.4</v>
      </c>
      <c r="J42" s="12">
        <v>92.4</v>
      </c>
      <c r="K42" s="24">
        <f t="shared" si="1"/>
        <v>0</v>
      </c>
    </row>
    <row r="43" s="1" customFormat="1" ht="61" customHeight="1" spans="1:11">
      <c r="A43" s="11">
        <v>38</v>
      </c>
      <c r="B43" s="12" t="s">
        <v>162</v>
      </c>
      <c r="C43" s="12" t="s">
        <v>172</v>
      </c>
      <c r="D43" s="12" t="s">
        <v>164</v>
      </c>
      <c r="E43" s="12" t="s">
        <v>165</v>
      </c>
      <c r="F43" s="14" t="s">
        <v>107</v>
      </c>
      <c r="G43" s="12" t="s">
        <v>173</v>
      </c>
      <c r="H43" s="12" t="s">
        <v>174</v>
      </c>
      <c r="I43" s="12">
        <v>60</v>
      </c>
      <c r="J43" s="12">
        <v>57.6</v>
      </c>
      <c r="K43" s="24">
        <f t="shared" si="1"/>
        <v>2.4</v>
      </c>
    </row>
    <row r="44" s="1" customFormat="1" ht="58" customHeight="1" spans="1:11">
      <c r="A44" s="11">
        <v>39</v>
      </c>
      <c r="B44" s="12" t="s">
        <v>175</v>
      </c>
      <c r="C44" s="13" t="s">
        <v>176</v>
      </c>
      <c r="D44" s="13" t="s">
        <v>24</v>
      </c>
      <c r="E44" s="13" t="s">
        <v>25</v>
      </c>
      <c r="F44" s="14" t="s">
        <v>177</v>
      </c>
      <c r="G44" s="12" t="s">
        <v>178</v>
      </c>
      <c r="H44" s="12" t="s">
        <v>179</v>
      </c>
      <c r="I44" s="12">
        <v>36.3</v>
      </c>
      <c r="J44" s="12">
        <v>13.586</v>
      </c>
      <c r="K44" s="24">
        <f t="shared" si="1"/>
        <v>22.714</v>
      </c>
    </row>
    <row r="45" s="1" customFormat="1" ht="61" customHeight="1" spans="1:11">
      <c r="A45" s="11">
        <v>40</v>
      </c>
      <c r="B45" s="12" t="s">
        <v>180</v>
      </c>
      <c r="C45" s="13" t="s">
        <v>181</v>
      </c>
      <c r="D45" s="13" t="s">
        <v>24</v>
      </c>
      <c r="E45" s="13" t="s">
        <v>182</v>
      </c>
      <c r="F45" s="14" t="s">
        <v>96</v>
      </c>
      <c r="G45" s="12" t="s">
        <v>183</v>
      </c>
      <c r="H45" s="12" t="s">
        <v>184</v>
      </c>
      <c r="I45" s="12">
        <v>5.544</v>
      </c>
      <c r="J45" s="12">
        <v>5.544</v>
      </c>
      <c r="K45" s="24">
        <f t="shared" si="1"/>
        <v>0</v>
      </c>
    </row>
    <row r="46" s="1" customFormat="1" ht="102" customHeight="1" spans="1:11">
      <c r="A46" s="11">
        <v>41</v>
      </c>
      <c r="B46" s="12" t="s">
        <v>185</v>
      </c>
      <c r="C46" s="13" t="s">
        <v>186</v>
      </c>
      <c r="D46" s="13" t="s">
        <v>24</v>
      </c>
      <c r="E46" s="13" t="s">
        <v>182</v>
      </c>
      <c r="F46" s="14" t="s">
        <v>187</v>
      </c>
      <c r="G46" s="12" t="s">
        <v>188</v>
      </c>
      <c r="H46" s="12" t="s">
        <v>189</v>
      </c>
      <c r="I46" s="12">
        <v>79.13</v>
      </c>
      <c r="J46" s="12">
        <v>61.13</v>
      </c>
      <c r="K46" s="24">
        <f t="shared" si="1"/>
        <v>18</v>
      </c>
    </row>
    <row r="47" s="1" customFormat="1" ht="74" customHeight="1" spans="1:11">
      <c r="A47" s="11">
        <v>42</v>
      </c>
      <c r="B47" s="12" t="s">
        <v>190</v>
      </c>
      <c r="C47" s="12" t="s">
        <v>191</v>
      </c>
      <c r="D47" s="12" t="s">
        <v>24</v>
      </c>
      <c r="E47" s="12" t="s">
        <v>182</v>
      </c>
      <c r="F47" s="14" t="s">
        <v>41</v>
      </c>
      <c r="G47" s="12" t="s">
        <v>192</v>
      </c>
      <c r="H47" s="12" t="s">
        <v>193</v>
      </c>
      <c r="I47" s="12">
        <v>10</v>
      </c>
      <c r="J47" s="12">
        <v>10</v>
      </c>
      <c r="K47" s="24">
        <f t="shared" si="1"/>
        <v>0</v>
      </c>
    </row>
    <row r="48" s="1" customFormat="1" ht="75" customHeight="1" spans="1:11">
      <c r="A48" s="11">
        <v>43</v>
      </c>
      <c r="B48" s="12" t="s">
        <v>29</v>
      </c>
      <c r="C48" s="18" t="s">
        <v>194</v>
      </c>
      <c r="D48" s="18" t="s">
        <v>24</v>
      </c>
      <c r="E48" s="18" t="s">
        <v>25</v>
      </c>
      <c r="F48" s="14" t="s">
        <v>195</v>
      </c>
      <c r="G48" s="12" t="s">
        <v>196</v>
      </c>
      <c r="H48" s="12" t="s">
        <v>197</v>
      </c>
      <c r="I48" s="12">
        <v>57</v>
      </c>
      <c r="J48" s="12">
        <v>57</v>
      </c>
      <c r="K48" s="24">
        <f t="shared" si="1"/>
        <v>0</v>
      </c>
    </row>
    <row r="49" s="1" customFormat="1" ht="75" customHeight="1" spans="1:11">
      <c r="A49" s="11">
        <v>44</v>
      </c>
      <c r="B49" s="12" t="s">
        <v>198</v>
      </c>
      <c r="C49" s="13" t="s">
        <v>199</v>
      </c>
      <c r="D49" s="13" t="s">
        <v>200</v>
      </c>
      <c r="E49" s="13" t="s">
        <v>201</v>
      </c>
      <c r="F49" s="14" t="s">
        <v>202</v>
      </c>
      <c r="G49" s="12" t="s">
        <v>203</v>
      </c>
      <c r="H49" s="12" t="s">
        <v>204</v>
      </c>
      <c r="I49" s="12">
        <v>15</v>
      </c>
      <c r="J49" s="12">
        <v>15</v>
      </c>
      <c r="K49" s="24">
        <f t="shared" si="1"/>
        <v>0</v>
      </c>
    </row>
    <row r="50" s="1" customFormat="1" ht="83" customHeight="1" spans="1:11">
      <c r="A50" s="11">
        <v>45</v>
      </c>
      <c r="B50" s="12" t="s">
        <v>34</v>
      </c>
      <c r="C50" s="13" t="s">
        <v>205</v>
      </c>
      <c r="D50" s="13" t="s">
        <v>17</v>
      </c>
      <c r="E50" s="13" t="s">
        <v>36</v>
      </c>
      <c r="F50" s="14" t="s">
        <v>206</v>
      </c>
      <c r="G50" s="12" t="s">
        <v>207</v>
      </c>
      <c r="H50" s="12" t="s">
        <v>208</v>
      </c>
      <c r="I50" s="12">
        <v>32.2</v>
      </c>
      <c r="J50" s="12">
        <v>32.2</v>
      </c>
      <c r="K50" s="24">
        <f t="shared" si="1"/>
        <v>0</v>
      </c>
    </row>
    <row r="51" s="1" customFormat="1" ht="72" customHeight="1" spans="1:11">
      <c r="A51" s="11">
        <v>46</v>
      </c>
      <c r="B51" s="12" t="s">
        <v>209</v>
      </c>
      <c r="C51" s="13" t="s">
        <v>210</v>
      </c>
      <c r="D51" s="13" t="s">
        <v>17</v>
      </c>
      <c r="E51" s="13" t="s">
        <v>25</v>
      </c>
      <c r="F51" s="14" t="s">
        <v>211</v>
      </c>
      <c r="G51" s="12" t="s">
        <v>212</v>
      </c>
      <c r="H51" s="12" t="s">
        <v>213</v>
      </c>
      <c r="I51" s="12">
        <v>42.4</v>
      </c>
      <c r="J51" s="12">
        <v>42.4</v>
      </c>
      <c r="K51" s="24">
        <f t="shared" si="1"/>
        <v>0</v>
      </c>
    </row>
    <row r="52" s="1" customFormat="1" ht="190" customHeight="1" spans="1:11">
      <c r="A52" s="11">
        <v>47</v>
      </c>
      <c r="B52" s="12" t="s">
        <v>214</v>
      </c>
      <c r="C52" s="13" t="s">
        <v>215</v>
      </c>
      <c r="D52" s="13" t="s">
        <v>24</v>
      </c>
      <c r="E52" s="13" t="s">
        <v>25</v>
      </c>
      <c r="F52" s="14" t="s">
        <v>216</v>
      </c>
      <c r="G52" s="12" t="s">
        <v>217</v>
      </c>
      <c r="H52" s="12" t="s">
        <v>218</v>
      </c>
      <c r="I52" s="12">
        <v>505</v>
      </c>
      <c r="J52" s="12">
        <v>100</v>
      </c>
      <c r="K52" s="24">
        <f t="shared" si="1"/>
        <v>405</v>
      </c>
    </row>
    <row r="53" s="1" customFormat="1" ht="148" customHeight="1" spans="1:11">
      <c r="A53" s="11">
        <v>48</v>
      </c>
      <c r="B53" s="12" t="s">
        <v>219</v>
      </c>
      <c r="C53" s="16" t="s">
        <v>220</v>
      </c>
      <c r="D53" s="16" t="s">
        <v>24</v>
      </c>
      <c r="E53" s="16" t="s">
        <v>25</v>
      </c>
      <c r="F53" s="14" t="s">
        <v>221</v>
      </c>
      <c r="G53" s="12" t="s">
        <v>222</v>
      </c>
      <c r="H53" s="12" t="s">
        <v>223</v>
      </c>
      <c r="I53" s="12">
        <v>417.1</v>
      </c>
      <c r="J53" s="12">
        <v>110</v>
      </c>
      <c r="K53" s="24">
        <f t="shared" si="1"/>
        <v>307.1</v>
      </c>
    </row>
    <row r="54" s="1" customFormat="1" ht="165" customHeight="1" spans="1:11">
      <c r="A54" s="11">
        <v>49</v>
      </c>
      <c r="B54" s="12" t="s">
        <v>224</v>
      </c>
      <c r="C54" s="13" t="s">
        <v>225</v>
      </c>
      <c r="D54" s="13" t="s">
        <v>24</v>
      </c>
      <c r="E54" s="13" t="s">
        <v>25</v>
      </c>
      <c r="F54" s="14" t="s">
        <v>226</v>
      </c>
      <c r="G54" s="12" t="s">
        <v>227</v>
      </c>
      <c r="H54" s="12" t="s">
        <v>228</v>
      </c>
      <c r="I54" s="12">
        <v>754.6</v>
      </c>
      <c r="J54" s="12">
        <v>110</v>
      </c>
      <c r="K54" s="24">
        <f t="shared" si="1"/>
        <v>644.6</v>
      </c>
    </row>
    <row r="55" s="1" customFormat="1" ht="64" customHeight="1" spans="1:11">
      <c r="A55" s="11">
        <v>50</v>
      </c>
      <c r="B55" s="12" t="s">
        <v>229</v>
      </c>
      <c r="C55" s="13" t="s">
        <v>230</v>
      </c>
      <c r="D55" s="13" t="s">
        <v>231</v>
      </c>
      <c r="E55" s="13" t="s">
        <v>231</v>
      </c>
      <c r="F55" s="14" t="s">
        <v>58</v>
      </c>
      <c r="G55" s="12" t="s">
        <v>232</v>
      </c>
      <c r="H55" s="12" t="s">
        <v>233</v>
      </c>
      <c r="I55" s="12">
        <v>20</v>
      </c>
      <c r="J55" s="12">
        <v>20</v>
      </c>
      <c r="K55" s="24">
        <f t="shared" si="1"/>
        <v>0</v>
      </c>
    </row>
    <row r="56" s="1" customFormat="1" ht="77" customHeight="1" spans="1:11">
      <c r="A56" s="11">
        <v>51</v>
      </c>
      <c r="B56" s="12" t="s">
        <v>234</v>
      </c>
      <c r="C56" s="13" t="s">
        <v>235</v>
      </c>
      <c r="D56" s="13" t="s">
        <v>234</v>
      </c>
      <c r="E56" s="13" t="s">
        <v>234</v>
      </c>
      <c r="F56" s="14" t="s">
        <v>58</v>
      </c>
      <c r="G56" s="12" t="s">
        <v>236</v>
      </c>
      <c r="H56" s="12" t="s">
        <v>237</v>
      </c>
      <c r="I56" s="12">
        <v>122</v>
      </c>
      <c r="J56" s="12">
        <v>122</v>
      </c>
      <c r="K56" s="24">
        <f t="shared" si="1"/>
        <v>0</v>
      </c>
    </row>
    <row r="57" s="1" customFormat="1" ht="69" customHeight="1" spans="1:11">
      <c r="A57" s="11">
        <v>52</v>
      </c>
      <c r="B57" s="12" t="s">
        <v>238</v>
      </c>
      <c r="C57" s="13" t="s">
        <v>239</v>
      </c>
      <c r="D57" s="13" t="s">
        <v>79</v>
      </c>
      <c r="E57" s="13" t="s">
        <v>25</v>
      </c>
      <c r="F57" s="14" t="s">
        <v>58</v>
      </c>
      <c r="G57" s="12" t="s">
        <v>240</v>
      </c>
      <c r="H57" s="12" t="s">
        <v>241</v>
      </c>
      <c r="I57" s="12">
        <v>255.5</v>
      </c>
      <c r="J57" s="12">
        <v>255.5</v>
      </c>
      <c r="K57" s="24">
        <f t="shared" si="1"/>
        <v>0</v>
      </c>
    </row>
    <row r="58" s="1" customFormat="1" ht="92" customHeight="1" spans="1:11">
      <c r="A58" s="11">
        <v>53</v>
      </c>
      <c r="B58" s="12" t="s">
        <v>29</v>
      </c>
      <c r="C58" s="13" t="s">
        <v>242</v>
      </c>
      <c r="D58" s="13" t="s">
        <v>24</v>
      </c>
      <c r="E58" s="13" t="s">
        <v>25</v>
      </c>
      <c r="F58" s="14" t="s">
        <v>243</v>
      </c>
      <c r="G58" s="12" t="s">
        <v>244</v>
      </c>
      <c r="H58" s="12" t="s">
        <v>245</v>
      </c>
      <c r="I58" s="12">
        <v>76</v>
      </c>
      <c r="J58" s="12">
        <v>76</v>
      </c>
      <c r="K58" s="24">
        <f t="shared" si="1"/>
        <v>0</v>
      </c>
    </row>
    <row r="59" s="1" customFormat="1" ht="97" customHeight="1" spans="1:11">
      <c r="A59" s="11">
        <v>54</v>
      </c>
      <c r="B59" s="12" t="s">
        <v>29</v>
      </c>
      <c r="C59" s="13" t="s">
        <v>246</v>
      </c>
      <c r="D59" s="13" t="s">
        <v>24</v>
      </c>
      <c r="E59" s="13" t="s">
        <v>25</v>
      </c>
      <c r="F59" s="14" t="s">
        <v>247</v>
      </c>
      <c r="G59" s="12" t="s">
        <v>248</v>
      </c>
      <c r="H59" s="19" t="s">
        <v>249</v>
      </c>
      <c r="I59" s="12">
        <v>116</v>
      </c>
      <c r="J59" s="12">
        <v>116</v>
      </c>
      <c r="K59" s="24">
        <f t="shared" si="1"/>
        <v>0</v>
      </c>
    </row>
    <row r="60" s="1" customFormat="1" ht="100" customHeight="1" spans="1:11">
      <c r="A60" s="11">
        <v>55</v>
      </c>
      <c r="B60" s="12" t="s">
        <v>250</v>
      </c>
      <c r="C60" s="39" t="s">
        <v>251</v>
      </c>
      <c r="D60" s="12" t="s">
        <v>24</v>
      </c>
      <c r="E60" s="12" t="s">
        <v>25</v>
      </c>
      <c r="F60" s="14" t="s">
        <v>252</v>
      </c>
      <c r="G60" s="12" t="s">
        <v>253</v>
      </c>
      <c r="H60" s="19" t="s">
        <v>254</v>
      </c>
      <c r="I60" s="12">
        <v>37</v>
      </c>
      <c r="J60" s="12">
        <v>37</v>
      </c>
      <c r="K60" s="24">
        <f t="shared" si="1"/>
        <v>0</v>
      </c>
    </row>
    <row r="61" s="1" customFormat="1" ht="151" customHeight="1" spans="1:11">
      <c r="A61" s="11">
        <v>56</v>
      </c>
      <c r="B61" s="12" t="s">
        <v>255</v>
      </c>
      <c r="C61" s="39" t="s">
        <v>256</v>
      </c>
      <c r="D61" s="12" t="s">
        <v>24</v>
      </c>
      <c r="E61" s="12" t="s">
        <v>257</v>
      </c>
      <c r="F61" s="14" t="s">
        <v>252</v>
      </c>
      <c r="G61" s="20" t="s">
        <v>258</v>
      </c>
      <c r="H61" s="19" t="s">
        <v>259</v>
      </c>
      <c r="I61" s="12">
        <v>90</v>
      </c>
      <c r="J61" s="12">
        <v>90</v>
      </c>
      <c r="K61" s="24">
        <f t="shared" si="1"/>
        <v>0</v>
      </c>
    </row>
    <row r="62" s="1" customFormat="1" ht="73" customHeight="1" spans="1:11">
      <c r="A62" s="11">
        <v>57</v>
      </c>
      <c r="B62" s="12" t="s">
        <v>260</v>
      </c>
      <c r="C62" s="39" t="s">
        <v>261</v>
      </c>
      <c r="D62" s="12" t="s">
        <v>24</v>
      </c>
      <c r="E62" s="12" t="s">
        <v>25</v>
      </c>
      <c r="F62" s="14" t="s">
        <v>262</v>
      </c>
      <c r="G62" s="12" t="s">
        <v>263</v>
      </c>
      <c r="H62" s="12" t="s">
        <v>264</v>
      </c>
      <c r="I62" s="12">
        <v>8.5</v>
      </c>
      <c r="J62" s="12">
        <v>8.5</v>
      </c>
      <c r="K62" s="24">
        <f t="shared" si="1"/>
        <v>0</v>
      </c>
    </row>
    <row r="63" s="1" customFormat="1" ht="160" customHeight="1" spans="1:11">
      <c r="A63" s="11">
        <v>58</v>
      </c>
      <c r="B63" s="12" t="s">
        <v>265</v>
      </c>
      <c r="C63" s="13" t="s">
        <v>266</v>
      </c>
      <c r="D63" s="13" t="s">
        <v>24</v>
      </c>
      <c r="E63" s="13" t="s">
        <v>25</v>
      </c>
      <c r="F63" s="14" t="s">
        <v>267</v>
      </c>
      <c r="G63" s="12" t="s">
        <v>268</v>
      </c>
      <c r="H63" s="15" t="s">
        <v>269</v>
      </c>
      <c r="I63" s="12">
        <v>300</v>
      </c>
      <c r="J63" s="12">
        <v>300</v>
      </c>
      <c r="K63" s="24">
        <f t="shared" si="1"/>
        <v>0</v>
      </c>
    </row>
    <row r="64" s="1" customFormat="1" ht="68" customHeight="1" spans="1:11">
      <c r="A64" s="11">
        <v>59</v>
      </c>
      <c r="B64" s="12" t="s">
        <v>190</v>
      </c>
      <c r="C64" s="13" t="s">
        <v>270</v>
      </c>
      <c r="D64" s="13" t="s">
        <v>24</v>
      </c>
      <c r="E64" s="13" t="s">
        <v>182</v>
      </c>
      <c r="F64" s="14" t="s">
        <v>58</v>
      </c>
      <c r="G64" s="12" t="s">
        <v>271</v>
      </c>
      <c r="H64" s="15" t="s">
        <v>193</v>
      </c>
      <c r="I64" s="12">
        <v>200</v>
      </c>
      <c r="J64" s="12">
        <v>200</v>
      </c>
      <c r="K64" s="24">
        <f t="shared" si="1"/>
        <v>0</v>
      </c>
    </row>
    <row r="65" s="1" customFormat="1" ht="107" customHeight="1" spans="1:11">
      <c r="A65" s="11">
        <v>60</v>
      </c>
      <c r="B65" s="12" t="s">
        <v>175</v>
      </c>
      <c r="C65" s="13" t="s">
        <v>272</v>
      </c>
      <c r="D65" s="13" t="s">
        <v>24</v>
      </c>
      <c r="E65" s="13" t="s">
        <v>25</v>
      </c>
      <c r="F65" s="14" t="s">
        <v>273</v>
      </c>
      <c r="G65" s="12" t="s">
        <v>274</v>
      </c>
      <c r="H65" s="15" t="s">
        <v>275</v>
      </c>
      <c r="I65" s="12">
        <v>56.9</v>
      </c>
      <c r="J65" s="12">
        <v>56.9</v>
      </c>
      <c r="K65" s="24">
        <f t="shared" si="1"/>
        <v>0</v>
      </c>
    </row>
    <row r="66" s="1" customFormat="1" ht="50" customHeight="1" spans="1:11">
      <c r="A66" s="11">
        <v>61</v>
      </c>
      <c r="B66" s="12" t="s">
        <v>276</v>
      </c>
      <c r="C66" s="13" t="s">
        <v>277</v>
      </c>
      <c r="D66" s="13" t="s">
        <v>24</v>
      </c>
      <c r="E66" s="13" t="s">
        <v>182</v>
      </c>
      <c r="F66" s="14" t="s">
        <v>58</v>
      </c>
      <c r="G66" s="12" t="s">
        <v>278</v>
      </c>
      <c r="H66" s="15" t="s">
        <v>279</v>
      </c>
      <c r="I66" s="12">
        <v>60</v>
      </c>
      <c r="J66" s="12">
        <v>60</v>
      </c>
      <c r="K66" s="24">
        <f t="shared" si="1"/>
        <v>0</v>
      </c>
    </row>
    <row r="67" s="1" customFormat="1" ht="105" customHeight="1" spans="1:11">
      <c r="A67" s="11">
        <v>62</v>
      </c>
      <c r="B67" s="12" t="s">
        <v>280</v>
      </c>
      <c r="C67" s="13" t="s">
        <v>281</v>
      </c>
      <c r="D67" s="13" t="s">
        <v>24</v>
      </c>
      <c r="E67" s="13" t="s">
        <v>182</v>
      </c>
      <c r="F67" s="14" t="s">
        <v>58</v>
      </c>
      <c r="G67" s="12" t="s">
        <v>282</v>
      </c>
      <c r="H67" s="15" t="s">
        <v>283</v>
      </c>
      <c r="I67" s="12">
        <v>93</v>
      </c>
      <c r="J67" s="12">
        <v>93</v>
      </c>
      <c r="K67" s="24">
        <f t="shared" si="1"/>
        <v>0</v>
      </c>
    </row>
    <row r="68" s="1" customFormat="1" ht="96" customHeight="1" spans="1:11">
      <c r="A68" s="11">
        <v>63</v>
      </c>
      <c r="B68" s="12" t="s">
        <v>284</v>
      </c>
      <c r="C68" s="13" t="s">
        <v>285</v>
      </c>
      <c r="D68" s="13" t="s">
        <v>24</v>
      </c>
      <c r="E68" s="13" t="s">
        <v>25</v>
      </c>
      <c r="F68" s="14" t="s">
        <v>286</v>
      </c>
      <c r="G68" s="12" t="s">
        <v>287</v>
      </c>
      <c r="H68" s="15" t="s">
        <v>288</v>
      </c>
      <c r="I68" s="12">
        <v>100</v>
      </c>
      <c r="J68" s="12">
        <v>100</v>
      </c>
      <c r="K68" s="24">
        <f t="shared" si="1"/>
        <v>0</v>
      </c>
    </row>
    <row r="69" s="1" customFormat="1" ht="81" customHeight="1" spans="1:11">
      <c r="A69" s="11">
        <v>64</v>
      </c>
      <c r="B69" s="12" t="s">
        <v>29</v>
      </c>
      <c r="C69" s="13" t="s">
        <v>289</v>
      </c>
      <c r="D69" s="13" t="s">
        <v>17</v>
      </c>
      <c r="E69" s="13" t="s">
        <v>120</v>
      </c>
      <c r="F69" s="14" t="s">
        <v>290</v>
      </c>
      <c r="G69" s="12" t="s">
        <v>291</v>
      </c>
      <c r="H69" s="15" t="s">
        <v>292</v>
      </c>
      <c r="I69" s="12">
        <v>10</v>
      </c>
      <c r="J69" s="12">
        <v>10</v>
      </c>
      <c r="K69" s="24">
        <f t="shared" si="1"/>
        <v>0</v>
      </c>
    </row>
    <row r="70" s="1" customFormat="1" ht="72" customHeight="1" spans="1:11">
      <c r="A70" s="11">
        <v>65</v>
      </c>
      <c r="B70" s="12" t="s">
        <v>293</v>
      </c>
      <c r="C70" s="13" t="s">
        <v>294</v>
      </c>
      <c r="D70" s="13" t="s">
        <v>17</v>
      </c>
      <c r="E70" s="13" t="s">
        <v>25</v>
      </c>
      <c r="F70" s="14" t="s">
        <v>295</v>
      </c>
      <c r="G70" s="12" t="s">
        <v>296</v>
      </c>
      <c r="H70" s="15" t="s">
        <v>297</v>
      </c>
      <c r="I70" s="12">
        <v>23.1</v>
      </c>
      <c r="J70" s="12">
        <v>23.1</v>
      </c>
      <c r="K70" s="24">
        <f t="shared" si="1"/>
        <v>0</v>
      </c>
    </row>
    <row r="71" s="1" customFormat="1" ht="64" customHeight="1" spans="1:11">
      <c r="A71" s="11">
        <v>66</v>
      </c>
      <c r="B71" s="12" t="s">
        <v>298</v>
      </c>
      <c r="C71" s="13" t="s">
        <v>299</v>
      </c>
      <c r="D71" s="13" t="s">
        <v>17</v>
      </c>
      <c r="E71" s="13" t="s">
        <v>25</v>
      </c>
      <c r="F71" s="14" t="s">
        <v>221</v>
      </c>
      <c r="G71" s="12" t="s">
        <v>300</v>
      </c>
      <c r="H71" s="15" t="s">
        <v>301</v>
      </c>
      <c r="I71" s="12">
        <v>10</v>
      </c>
      <c r="J71" s="12">
        <v>10</v>
      </c>
      <c r="K71" s="24">
        <f t="shared" si="1"/>
        <v>0</v>
      </c>
    </row>
    <row r="72" s="1" customFormat="1" ht="60" customHeight="1" spans="1:11">
      <c r="A72" s="11">
        <v>67</v>
      </c>
      <c r="B72" s="12" t="s">
        <v>302</v>
      </c>
      <c r="C72" s="13" t="s">
        <v>303</v>
      </c>
      <c r="D72" s="13" t="s">
        <v>79</v>
      </c>
      <c r="E72" s="13" t="s">
        <v>84</v>
      </c>
      <c r="F72" s="14" t="s">
        <v>58</v>
      </c>
      <c r="G72" s="12" t="s">
        <v>304</v>
      </c>
      <c r="H72" s="12" t="s">
        <v>305</v>
      </c>
      <c r="I72" s="12">
        <v>60</v>
      </c>
      <c r="J72" s="12">
        <v>60</v>
      </c>
      <c r="K72" s="24">
        <f t="shared" si="1"/>
        <v>0</v>
      </c>
    </row>
    <row r="73" s="1" customFormat="1" ht="93" customHeight="1" spans="1:11">
      <c r="A73" s="11">
        <v>68</v>
      </c>
      <c r="B73" s="28" t="s">
        <v>306</v>
      </c>
      <c r="C73" s="16" t="s">
        <v>307</v>
      </c>
      <c r="D73" s="16" t="s">
        <v>24</v>
      </c>
      <c r="E73" s="16" t="s">
        <v>25</v>
      </c>
      <c r="F73" s="14" t="s">
        <v>308</v>
      </c>
      <c r="G73" s="28" t="s">
        <v>309</v>
      </c>
      <c r="H73" s="29" t="s">
        <v>310</v>
      </c>
      <c r="I73" s="28">
        <v>50</v>
      </c>
      <c r="J73" s="28">
        <v>50</v>
      </c>
      <c r="K73" s="35">
        <f t="shared" si="1"/>
        <v>0</v>
      </c>
    </row>
    <row r="74" ht="58" customHeight="1" spans="1:11">
      <c r="A74" s="11">
        <v>69</v>
      </c>
      <c r="B74" s="17" t="s">
        <v>311</v>
      </c>
      <c r="C74" s="13" t="s">
        <v>312</v>
      </c>
      <c r="D74" s="13" t="s">
        <v>24</v>
      </c>
      <c r="E74" s="13" t="s">
        <v>25</v>
      </c>
      <c r="F74" s="30" t="s">
        <v>313</v>
      </c>
      <c r="G74" s="17" t="s">
        <v>314</v>
      </c>
      <c r="H74" s="17" t="s">
        <v>315</v>
      </c>
      <c r="I74" s="12">
        <v>24</v>
      </c>
      <c r="J74" s="12">
        <v>24</v>
      </c>
      <c r="K74" s="36">
        <f t="shared" si="1"/>
        <v>0</v>
      </c>
    </row>
    <row r="75" ht="81" customHeight="1" spans="1:11">
      <c r="A75" s="11">
        <v>70</v>
      </c>
      <c r="B75" s="12" t="s">
        <v>316</v>
      </c>
      <c r="C75" s="13" t="s">
        <v>317</v>
      </c>
      <c r="D75" s="13" t="s">
        <v>24</v>
      </c>
      <c r="E75" s="13" t="s">
        <v>25</v>
      </c>
      <c r="F75" s="14" t="s">
        <v>286</v>
      </c>
      <c r="G75" s="12" t="s">
        <v>318</v>
      </c>
      <c r="H75" s="17" t="s">
        <v>319</v>
      </c>
      <c r="I75" s="12">
        <v>66</v>
      </c>
      <c r="J75" s="12">
        <v>64</v>
      </c>
      <c r="K75" s="36">
        <f t="shared" ref="K75:K89" si="2">I75-J75</f>
        <v>2</v>
      </c>
    </row>
    <row r="76" ht="122" customHeight="1" spans="1:11">
      <c r="A76" s="11">
        <v>71</v>
      </c>
      <c r="B76" s="12" t="s">
        <v>320</v>
      </c>
      <c r="C76" s="13" t="s">
        <v>321</v>
      </c>
      <c r="D76" s="13" t="s">
        <v>24</v>
      </c>
      <c r="E76" s="13" t="s">
        <v>182</v>
      </c>
      <c r="F76" s="12" t="s">
        <v>322</v>
      </c>
      <c r="G76" s="12" t="s">
        <v>323</v>
      </c>
      <c r="H76" s="17" t="s">
        <v>324</v>
      </c>
      <c r="I76" s="12">
        <v>40</v>
      </c>
      <c r="J76" s="12">
        <v>35</v>
      </c>
      <c r="K76" s="36">
        <f t="shared" si="2"/>
        <v>5</v>
      </c>
    </row>
    <row r="77" ht="81" customHeight="1" spans="1:11">
      <c r="A77" s="11">
        <v>72</v>
      </c>
      <c r="B77" s="12" t="s">
        <v>325</v>
      </c>
      <c r="C77" s="13" t="s">
        <v>326</v>
      </c>
      <c r="D77" s="13" t="s">
        <v>164</v>
      </c>
      <c r="E77" s="13" t="s">
        <v>165</v>
      </c>
      <c r="F77" s="12" t="s">
        <v>327</v>
      </c>
      <c r="G77" s="12" t="s">
        <v>328</v>
      </c>
      <c r="H77" s="17" t="s">
        <v>329</v>
      </c>
      <c r="I77" s="37">
        <v>18.66</v>
      </c>
      <c r="J77" s="37">
        <v>17</v>
      </c>
      <c r="K77" s="36">
        <f t="shared" si="2"/>
        <v>1.66</v>
      </c>
    </row>
    <row r="78" ht="58" customHeight="1" spans="1:11">
      <c r="A78" s="11">
        <v>73</v>
      </c>
      <c r="B78" s="12" t="s">
        <v>330</v>
      </c>
      <c r="C78" s="13" t="s">
        <v>331</v>
      </c>
      <c r="D78" s="13" t="s">
        <v>24</v>
      </c>
      <c r="E78" s="13" t="s">
        <v>25</v>
      </c>
      <c r="F78" s="12" t="s">
        <v>290</v>
      </c>
      <c r="G78" s="12" t="s">
        <v>332</v>
      </c>
      <c r="H78" s="17" t="s">
        <v>333</v>
      </c>
      <c r="I78" s="12">
        <v>67</v>
      </c>
      <c r="J78" s="12">
        <v>64</v>
      </c>
      <c r="K78" s="36">
        <f t="shared" si="2"/>
        <v>3</v>
      </c>
    </row>
    <row r="79" ht="57" customHeight="1" spans="1:11">
      <c r="A79" s="11">
        <v>74</v>
      </c>
      <c r="B79" s="12" t="s">
        <v>334</v>
      </c>
      <c r="C79" s="13" t="s">
        <v>335</v>
      </c>
      <c r="D79" s="13" t="s">
        <v>24</v>
      </c>
      <c r="E79" s="13" t="s">
        <v>25</v>
      </c>
      <c r="F79" s="12" t="s">
        <v>336</v>
      </c>
      <c r="G79" s="12" t="s">
        <v>337</v>
      </c>
      <c r="H79" s="17" t="s">
        <v>338</v>
      </c>
      <c r="I79" s="12">
        <v>35</v>
      </c>
      <c r="J79" s="12">
        <v>33</v>
      </c>
      <c r="K79" s="36">
        <f t="shared" si="2"/>
        <v>2</v>
      </c>
    </row>
    <row r="80" ht="62" customHeight="1" spans="1:11">
      <c r="A80" s="11">
        <v>75</v>
      </c>
      <c r="B80" s="12" t="s">
        <v>339</v>
      </c>
      <c r="C80" s="13" t="s">
        <v>340</v>
      </c>
      <c r="D80" s="13" t="s">
        <v>24</v>
      </c>
      <c r="E80" s="13" t="s">
        <v>25</v>
      </c>
      <c r="F80" s="12" t="s">
        <v>290</v>
      </c>
      <c r="G80" s="12" t="s">
        <v>341</v>
      </c>
      <c r="H80" s="17" t="s">
        <v>342</v>
      </c>
      <c r="I80" s="12">
        <v>58</v>
      </c>
      <c r="J80" s="12">
        <v>54</v>
      </c>
      <c r="K80" s="36">
        <f t="shared" si="2"/>
        <v>4</v>
      </c>
    </row>
    <row r="81" ht="55" customHeight="1" spans="1:11">
      <c r="A81" s="11">
        <v>76</v>
      </c>
      <c r="B81" s="12" t="s">
        <v>343</v>
      </c>
      <c r="C81" s="13" t="s">
        <v>344</v>
      </c>
      <c r="D81" s="13" t="s">
        <v>24</v>
      </c>
      <c r="E81" s="13" t="s">
        <v>25</v>
      </c>
      <c r="F81" s="12" t="s">
        <v>345</v>
      </c>
      <c r="G81" s="12" t="s">
        <v>346</v>
      </c>
      <c r="H81" s="17" t="s">
        <v>347</v>
      </c>
      <c r="I81" s="12">
        <v>60</v>
      </c>
      <c r="J81" s="12">
        <v>54</v>
      </c>
      <c r="K81" s="36">
        <f t="shared" si="2"/>
        <v>6</v>
      </c>
    </row>
    <row r="82" ht="60" customHeight="1" spans="1:11">
      <c r="A82" s="11">
        <v>77</v>
      </c>
      <c r="B82" s="12" t="s">
        <v>348</v>
      </c>
      <c r="C82" s="13" t="s">
        <v>349</v>
      </c>
      <c r="D82" s="13" t="s">
        <v>24</v>
      </c>
      <c r="E82" s="13" t="s">
        <v>25</v>
      </c>
      <c r="F82" s="12" t="s">
        <v>350</v>
      </c>
      <c r="G82" s="12" t="s">
        <v>351</v>
      </c>
      <c r="H82" s="17" t="s">
        <v>352</v>
      </c>
      <c r="I82" s="12">
        <v>45</v>
      </c>
      <c r="J82" s="12">
        <v>42</v>
      </c>
      <c r="K82" s="36">
        <f t="shared" si="2"/>
        <v>3</v>
      </c>
    </row>
    <row r="83" ht="57" customHeight="1" spans="1:11">
      <c r="A83" s="11">
        <v>78</v>
      </c>
      <c r="B83" s="12" t="s">
        <v>353</v>
      </c>
      <c r="C83" s="13" t="s">
        <v>354</v>
      </c>
      <c r="D83" s="13" t="s">
        <v>24</v>
      </c>
      <c r="E83" s="13" t="s">
        <v>25</v>
      </c>
      <c r="F83" s="12" t="s">
        <v>350</v>
      </c>
      <c r="G83" s="12" t="s">
        <v>355</v>
      </c>
      <c r="H83" s="17" t="s">
        <v>356</v>
      </c>
      <c r="I83" s="12">
        <v>51</v>
      </c>
      <c r="J83" s="12">
        <v>48</v>
      </c>
      <c r="K83" s="36">
        <f t="shared" si="2"/>
        <v>3</v>
      </c>
    </row>
    <row r="84" ht="53" customHeight="1" spans="1:11">
      <c r="A84" s="11">
        <v>79</v>
      </c>
      <c r="B84" s="12" t="s">
        <v>357</v>
      </c>
      <c r="C84" s="13" t="s">
        <v>358</v>
      </c>
      <c r="D84" s="13" t="s">
        <v>200</v>
      </c>
      <c r="E84" s="13" t="s">
        <v>201</v>
      </c>
      <c r="F84" s="12" t="s">
        <v>359</v>
      </c>
      <c r="G84" s="12" t="s">
        <v>360</v>
      </c>
      <c r="H84" s="17" t="s">
        <v>361</v>
      </c>
      <c r="I84" s="12">
        <v>15</v>
      </c>
      <c r="J84" s="12">
        <v>15</v>
      </c>
      <c r="K84" s="36">
        <f t="shared" si="2"/>
        <v>0</v>
      </c>
    </row>
    <row r="85" ht="63" customHeight="1" spans="1:11">
      <c r="A85" s="11">
        <v>80</v>
      </c>
      <c r="B85" s="12" t="s">
        <v>362</v>
      </c>
      <c r="C85" s="13" t="s">
        <v>363</v>
      </c>
      <c r="D85" s="13" t="s">
        <v>200</v>
      </c>
      <c r="E85" s="13" t="s">
        <v>201</v>
      </c>
      <c r="F85" s="12" t="s">
        <v>364</v>
      </c>
      <c r="G85" s="12" t="s">
        <v>365</v>
      </c>
      <c r="H85" s="17" t="s">
        <v>366</v>
      </c>
      <c r="I85" s="12">
        <v>19</v>
      </c>
      <c r="J85" s="12">
        <v>19</v>
      </c>
      <c r="K85" s="36">
        <f t="shared" si="2"/>
        <v>0</v>
      </c>
    </row>
    <row r="86" ht="67" customHeight="1" spans="1:11">
      <c r="A86" s="11">
        <v>81</v>
      </c>
      <c r="B86" s="17" t="s">
        <v>367</v>
      </c>
      <c r="C86" s="13" t="s">
        <v>368</v>
      </c>
      <c r="D86" s="13" t="s">
        <v>24</v>
      </c>
      <c r="E86" s="13" t="s">
        <v>25</v>
      </c>
      <c r="F86" s="17" t="s">
        <v>369</v>
      </c>
      <c r="G86" s="12" t="s">
        <v>370</v>
      </c>
      <c r="H86" s="17" t="s">
        <v>371</v>
      </c>
      <c r="I86" s="12">
        <v>480</v>
      </c>
      <c r="J86" s="12">
        <v>398</v>
      </c>
      <c r="K86" s="36">
        <f t="shared" si="2"/>
        <v>82</v>
      </c>
    </row>
    <row r="87" s="2" customFormat="1" ht="105" customHeight="1" spans="1:11">
      <c r="A87" s="31">
        <v>82</v>
      </c>
      <c r="B87" s="32" t="s">
        <v>372</v>
      </c>
      <c r="C87" s="40" t="s">
        <v>373</v>
      </c>
      <c r="D87" s="33" t="s">
        <v>24</v>
      </c>
      <c r="E87" s="33" t="s">
        <v>25</v>
      </c>
      <c r="F87" s="32" t="s">
        <v>374</v>
      </c>
      <c r="G87" s="34" t="s">
        <v>375</v>
      </c>
      <c r="H87" s="32" t="s">
        <v>376</v>
      </c>
      <c r="I87" s="34">
        <v>60</v>
      </c>
      <c r="J87" s="34">
        <v>50</v>
      </c>
      <c r="K87" s="38">
        <f t="shared" si="2"/>
        <v>10</v>
      </c>
    </row>
    <row r="88" s="2" customFormat="1" ht="67" customHeight="1" spans="1:11">
      <c r="A88" s="31">
        <v>83</v>
      </c>
      <c r="B88" s="32" t="s">
        <v>377</v>
      </c>
      <c r="C88" s="40" t="s">
        <v>378</v>
      </c>
      <c r="D88" s="33" t="s">
        <v>200</v>
      </c>
      <c r="E88" s="33" t="s">
        <v>201</v>
      </c>
      <c r="F88" s="32" t="s">
        <v>379</v>
      </c>
      <c r="G88" s="34" t="s">
        <v>380</v>
      </c>
      <c r="H88" s="32" t="s">
        <v>381</v>
      </c>
      <c r="I88" s="34">
        <v>30</v>
      </c>
      <c r="J88" s="34">
        <v>30</v>
      </c>
      <c r="K88" s="38">
        <f t="shared" si="2"/>
        <v>0</v>
      </c>
    </row>
    <row r="89" s="2" customFormat="1" ht="77" customHeight="1" spans="1:11">
      <c r="A89" s="31">
        <v>84</v>
      </c>
      <c r="B89" s="32" t="s">
        <v>382</v>
      </c>
      <c r="C89" s="40" t="s">
        <v>383</v>
      </c>
      <c r="D89" s="33" t="s">
        <v>24</v>
      </c>
      <c r="E89" s="33" t="s">
        <v>25</v>
      </c>
      <c r="F89" s="32" t="s">
        <v>96</v>
      </c>
      <c r="G89" s="34" t="s">
        <v>384</v>
      </c>
      <c r="H89" s="32" t="s">
        <v>385</v>
      </c>
      <c r="I89" s="34">
        <v>23.64</v>
      </c>
      <c r="J89" s="34">
        <v>20</v>
      </c>
      <c r="K89" s="38">
        <v>3.64</v>
      </c>
    </row>
  </sheetData>
  <autoFilter ref="A4:P87">
    <extLst/>
  </autoFilter>
  <mergeCells count="10">
    <mergeCell ref="A2:K2"/>
    <mergeCell ref="I3:K3"/>
    <mergeCell ref="A3:A4"/>
    <mergeCell ref="B3:B4"/>
    <mergeCell ref="C3:C4"/>
    <mergeCell ref="D3:D4"/>
    <mergeCell ref="E3:E4"/>
    <mergeCell ref="F3:F4"/>
    <mergeCell ref="G3:G4"/>
    <mergeCell ref="H3:H4"/>
  </mergeCells>
  <pageMargins left="0.25" right="0.25" top="0.75" bottom="0.75" header="0.298611111111111" footer="0.298611111111111"/>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2021-08-31T03:42:00Z</dcterms:created>
  <dcterms:modified xsi:type="dcterms:W3CDTF">2022-12-05T08:25:43Z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70F70FC0933F4924A75195278DB80C2C</vt:lpwstr>
  </property>
  <property fmtid="{D5CDD505-2E9C-101B-9397-08002B2CF9AE}" pid="3" name="KSOProductBuildVer">
    <vt:lpwstr>2052-11.8.2.8875</vt:lpwstr>
  </property>
</Properties>
</file>