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<sst xmlns="http://schemas.openxmlformats.org/spreadsheetml/2006/main" count="143" uniqueCount="85">
  <si>
    <t>附件</t>
  </si>
  <si>
    <t>盐边县2020年第四批省级财政专项扶贫资金项目安排计划</t>
  </si>
  <si>
    <t>单位：万元</t>
  </si>
  <si>
    <t>项目类别和名称</t>
  </si>
  <si>
    <t>项目基本情况</t>
  </si>
  <si>
    <t>项目资金来源及规模</t>
  </si>
  <si>
    <t>项目实施</t>
  </si>
  <si>
    <t>绩效目标</t>
  </si>
  <si>
    <t>带贫减贫机制</t>
  </si>
  <si>
    <t>实施地点</t>
  </si>
  <si>
    <t>建设规模及内容</t>
  </si>
  <si>
    <t>建设标准</t>
  </si>
  <si>
    <t>补助标准</t>
  </si>
  <si>
    <t>总投资</t>
  </si>
  <si>
    <t>资金来源</t>
  </si>
  <si>
    <t>资金规模</t>
  </si>
  <si>
    <t>实施单位及责任人</t>
  </si>
  <si>
    <t>实施期限</t>
  </si>
  <si>
    <t>合计</t>
  </si>
  <si>
    <t>一、基础设施</t>
  </si>
  <si>
    <t>（一）交通</t>
  </si>
  <si>
    <t>维修道路项目</t>
  </si>
  <si>
    <t>红格镇联合村</t>
  </si>
  <si>
    <t>计划实施红格镇联合村村道路维修项目1项，新建堡坎317m³、维修路面313米，具体建设内容以乡镇上报实施方案及批复为准</t>
  </si>
  <si>
    <t>达到行业部门建设标准</t>
  </si>
  <si>
    <t>按照实际完成工程量进行补助</t>
  </si>
  <si>
    <t>2020年第四批省级财政专项扶贫资金</t>
  </si>
  <si>
    <t>实施单位：红格镇党委、政府</t>
  </si>
  <si>
    <t>2020年12月底前完工</t>
  </si>
  <si>
    <t>详见绩效申报表</t>
  </si>
  <si>
    <t>有效解决农户229户988人，其中贫困户49户241人出行难及农产品运输难问题，促进地方经济发展，巩固脱贫成效。</t>
  </si>
  <si>
    <t>责任人：胡智慧
刘  震</t>
  </si>
  <si>
    <t>国胜乡大花地村</t>
  </si>
  <si>
    <t>计划实施国胜乡大花地村村道路维修项目1项，具体建设内容以乡镇上报实施方案及批复为准</t>
  </si>
  <si>
    <t>实施单位：国胜乡党委、政府</t>
  </si>
  <si>
    <t>有效解决农户567户1953人，其中贫困户27户113人出行难及农产品运输难问题，促进地方经济发展，巩固脱贫成效。</t>
  </si>
  <si>
    <t>责任人：
谢国林
邱福斌</t>
  </si>
  <si>
    <t>温泉彝族乡那片村</t>
  </si>
  <si>
    <t>计划实施温泉彝族乡那片村村道路维修项目1项，维修村道路0.2公里，新建堡坎300立方米、路面修复300平方米、涵管一处。具体建设内容以乡镇上报实施方案及批复为准</t>
  </si>
  <si>
    <t>实施单位：温泉彝族乡党委、政府</t>
  </si>
  <si>
    <t>有效解决农户200户807人，其中贫困户53户240人出行难及农产品运输难问题，促进地方经济发展，巩固脱贫成效。</t>
  </si>
  <si>
    <t>责任人：
李金富
沙万全</t>
  </si>
  <si>
    <t>温泉彝族乡肖家坪村</t>
  </si>
  <si>
    <t>计划实施温泉彝族乡肖家坪村村道路维修项目1项，新建挡墙500立方米。具体建设内容以乡镇上报实施方案及批复为准</t>
  </si>
  <si>
    <t>有效解决农户77户110人，其中贫困户24户143人出行难及农产品运输难问题，促进地方经济发展，巩固脱贫成效。</t>
  </si>
  <si>
    <t>温泉彝族乡野麻地村</t>
  </si>
  <si>
    <t>计划实施温泉彝族乡野麻地村村道路水毁塌方抢险项目1项，清理塌方11处。具体建设内容以乡镇上报实施方案及批复为准</t>
  </si>
  <si>
    <t>有效解决农户504户2117人，其中贫困户130户546人出行难及农产品运输难问题，促进地方经济发展，巩固脱贫成效。</t>
  </si>
  <si>
    <t>道路提质升级改造项目</t>
  </si>
  <si>
    <t>计划实施温泉彝族乡野麻地村村道提质升级改造项目1项，对原村道进行改造加宽错车道，具体建设内容以乡镇上报实施方案及批复为准</t>
  </si>
  <si>
    <t>有效解决农户320户1348人，其中贫困户93户443人的出行难及农产品运输难问题，促进地方经济发展，巩固脱贫成效。</t>
  </si>
  <si>
    <t>硬化道路项目</t>
  </si>
  <si>
    <t>红果彝族乡三滩村</t>
  </si>
  <si>
    <t>计划实施红果彝族乡三滩村社道硬化3.8公里，其中三滩沟庙子堡至蒿草湾隧道口2.5公里，公司矿至新田梁子1.3公里</t>
  </si>
  <si>
    <t>C25砼路面宽3m，厚18cm， 边沟C15砼，弯道处按规范要求加宽；每公里不少于3个错车道</t>
  </si>
  <si>
    <t>30万元/公里</t>
  </si>
  <si>
    <t>实施单位：红果彝族乡党委、政府</t>
  </si>
  <si>
    <t>有效解决农户73户298人，其中贫困户9户35人出行难及农产品运输难问题，促进地方经济发展，巩固脱贫成效。</t>
  </si>
  <si>
    <t>责任人：
周代军
李忠文</t>
  </si>
  <si>
    <t>共和乡太坪村</t>
  </si>
  <si>
    <t>计划实施共和乡太平村撮箕湾社道路硬化3.3公里</t>
  </si>
  <si>
    <t>35万元/公里</t>
  </si>
  <si>
    <t>实施单位：共和乡党委、政府</t>
  </si>
  <si>
    <t>有效解决农户38户190人，其中贫困户3户10人出行难及农产品运输难问题，促进地方经济发展，巩固脱贫成效。</t>
  </si>
  <si>
    <t>责任人：
何剑涛
焦友金</t>
  </si>
  <si>
    <t>温泉彝族乡道角村</t>
  </si>
  <si>
    <t>计划实施温泉彝族乡道角村干河至烂凼社道路硬化0.715公里</t>
  </si>
  <si>
    <t>有效解决农户35户142人，其中贫困户9户36人的出行难及农产品运输难问题，促进地方经济发展，巩固脱贫成效。</t>
  </si>
  <si>
    <t>二、其他</t>
  </si>
  <si>
    <t>扶贫项目管理费项目</t>
  </si>
  <si>
    <t>全县</t>
  </si>
  <si>
    <t>用于全县的扶贫项目规划编制、工程设计、项目评审、项目推进、检查验收、绩效评价、成果宣传、档案管理、项目公告公示、报账管理等方面的经费支出。</t>
  </si>
  <si>
    <t>严格按照财政专项扶贫资金管理办法执行</t>
  </si>
  <si>
    <t>按1%提取。</t>
  </si>
  <si>
    <t>实施单位：盐边县扶贫开发局</t>
  </si>
  <si>
    <t>长期</t>
  </si>
  <si>
    <t>加强扶贫项目过程监督管理，保障扶贫项目顺利实施。</t>
  </si>
  <si>
    <t>责任人：李兴发</t>
  </si>
  <si>
    <t>贫困户住房建设贷款贴息项目</t>
  </si>
  <si>
    <t>计划实施贫困户住房建设贷款贴息资金项目1个，对全县已贷款建档立卡贫困户住房建设贷款政府贴息</t>
  </si>
  <si>
    <t>按照实际贷款金额进行贴息</t>
  </si>
  <si>
    <t>实施单位：县财政局、
县扶贫开发局</t>
  </si>
  <si>
    <t>2020.9-2020.12</t>
  </si>
  <si>
    <t>有效解决贫困户住房建设资金短缺问题，使其住房有安全保障。</t>
  </si>
  <si>
    <t>责任人：彭道华
李兴发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</si>
</sst>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方正小标宋_GBK"/>
      <charset val="134"/>
    </font>
    <font>
      <b/>
      <sz val="14"/>
      <color theme="1"/>
      <name val="仿宋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6" fillId="31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zoomScale="130" zoomScaleNormal="130" workbookViewId="0">
      <selection activeCell="G9" sqref="G9:G10"/>
    </sheetView>
  </sheetViews>
  <sheetFormatPr defaultColWidth="9" defaultRowHeight="13.5"/>
  <cols>
    <col min="1" max="1" width="12.8833333333333" customWidth="1"/>
    <col min="2" max="2" width="9" customWidth="1"/>
    <col min="3" max="3" width="40.4416666666667" customWidth="1"/>
    <col min="4" max="4" width="12.2166666666667" customWidth="1"/>
    <col min="5" max="5" width="8.21666666666667" customWidth="1"/>
    <col min="6" max="6" width="7.44166666666667" style="1" customWidth="1"/>
    <col min="7" max="7" width="8.33333333333333" style="1" customWidth="1"/>
    <col min="8" max="8" width="7.66666666666667" style="1" customWidth="1"/>
    <col min="9" max="9" width="8.10833333333333" customWidth="1"/>
    <col min="10" max="10" width="9.88333333333333" customWidth="1"/>
    <col min="11" max="11" width="10.8833333333333" customWidth="1"/>
    <col min="12" max="12" width="32.1083333333333" customWidth="1"/>
  </cols>
  <sheetData>
    <row r="1" ht="20.25" spans="1:1">
      <c r="A1" s="2" t="s">
        <v>0</v>
      </c>
    </row>
    <row r="2" ht="2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8.75" spans="1:11">
      <c r="A3" s="4"/>
      <c r="K3" t="s">
        <v>2</v>
      </c>
    </row>
    <row r="4" spans="1:12">
      <c r="A4" s="5" t="s">
        <v>3</v>
      </c>
      <c r="B4" s="5" t="s">
        <v>4</v>
      </c>
      <c r="C4" s="5"/>
      <c r="D4" s="5"/>
      <c r="E4" s="5"/>
      <c r="F4" s="5" t="s">
        <v>5</v>
      </c>
      <c r="G4" s="5"/>
      <c r="H4" s="5"/>
      <c r="I4" s="5" t="s">
        <v>6</v>
      </c>
      <c r="J4" s="5"/>
      <c r="K4" s="5" t="s">
        <v>7</v>
      </c>
      <c r="L4" s="5" t="s">
        <v>8</v>
      </c>
    </row>
    <row r="5" ht="24" spans="1:12">
      <c r="A5" s="5"/>
      <c r="B5" s="5" t="s">
        <v>9</v>
      </c>
      <c r="C5" s="5" t="s">
        <v>10</v>
      </c>
      <c r="D5" s="5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/>
      <c r="L5" s="5"/>
    </row>
    <row r="6" spans="1:12">
      <c r="A6" s="6" t="s">
        <v>18</v>
      </c>
      <c r="B6" s="6"/>
      <c r="C6" s="6"/>
      <c r="D6" s="6"/>
      <c r="E6" s="7"/>
      <c r="F6" s="6">
        <f>F7+F27</f>
        <v>634.91</v>
      </c>
      <c r="G6" s="6"/>
      <c r="H6" s="6">
        <f>H7+H27</f>
        <v>594.91</v>
      </c>
      <c r="I6" s="6"/>
      <c r="J6" s="6"/>
      <c r="K6" s="6"/>
      <c r="L6" s="6"/>
    </row>
    <row r="7" spans="1:12">
      <c r="A7" s="8" t="s">
        <v>19</v>
      </c>
      <c r="B7" s="6"/>
      <c r="C7" s="6"/>
      <c r="D7" s="6"/>
      <c r="E7" s="6"/>
      <c r="F7" s="6">
        <f>F8</f>
        <v>386.905</v>
      </c>
      <c r="G7" s="6">
        <f>G8</f>
        <v>0</v>
      </c>
      <c r="H7" s="6">
        <f>H8</f>
        <v>346.905</v>
      </c>
      <c r="I7" s="8"/>
      <c r="J7" s="8"/>
      <c r="K7" s="8"/>
      <c r="L7" s="8"/>
    </row>
    <row r="8" spans="1:12">
      <c r="A8" s="8" t="s">
        <v>20</v>
      </c>
      <c r="B8" s="6"/>
      <c r="C8" s="6"/>
      <c r="D8" s="6"/>
      <c r="E8" s="6"/>
      <c r="F8" s="6">
        <f>SUM(F9:F25)</f>
        <v>386.905</v>
      </c>
      <c r="G8" s="6"/>
      <c r="H8" s="6">
        <f>SUM(H9:H25)</f>
        <v>346.905</v>
      </c>
      <c r="I8" s="8"/>
      <c r="J8" s="8"/>
      <c r="K8" s="8"/>
      <c r="L8" s="8"/>
    </row>
    <row r="9" ht="67.5" spans="1:12">
      <c r="A9" s="9" t="s">
        <v>21</v>
      </c>
      <c r="B9" s="10" t="s">
        <v>22</v>
      </c>
      <c r="C9" s="11" t="s">
        <v>23</v>
      </c>
      <c r="D9" s="10" t="s">
        <v>24</v>
      </c>
      <c r="E9" s="11" t="s">
        <v>25</v>
      </c>
      <c r="F9" s="12">
        <v>18.3</v>
      </c>
      <c r="G9" s="12" t="s">
        <v>26</v>
      </c>
      <c r="H9" s="12">
        <v>18.3</v>
      </c>
      <c r="I9" s="11" t="s">
        <v>27</v>
      </c>
      <c r="J9" s="9" t="s">
        <v>28</v>
      </c>
      <c r="K9" s="9" t="s">
        <v>29</v>
      </c>
      <c r="L9" s="15" t="s">
        <v>30</v>
      </c>
    </row>
    <row r="10" ht="54" spans="1:12">
      <c r="A10" s="9"/>
      <c r="B10" s="10"/>
      <c r="C10" s="11"/>
      <c r="D10" s="10"/>
      <c r="E10" s="11"/>
      <c r="F10" s="12"/>
      <c r="G10" s="12"/>
      <c r="H10" s="12"/>
      <c r="I10" s="9" t="s">
        <v>31</v>
      </c>
      <c r="J10" s="9"/>
      <c r="K10" s="9"/>
      <c r="L10" s="15"/>
    </row>
    <row r="11" ht="67.5" spans="1:12">
      <c r="A11" s="9" t="s">
        <v>21</v>
      </c>
      <c r="B11" s="10" t="s">
        <v>32</v>
      </c>
      <c r="C11" s="11" t="s">
        <v>33</v>
      </c>
      <c r="D11" s="10" t="s">
        <v>24</v>
      </c>
      <c r="E11" s="11" t="s">
        <v>25</v>
      </c>
      <c r="F11" s="12">
        <v>12</v>
      </c>
      <c r="G11" s="12" t="s">
        <v>26</v>
      </c>
      <c r="H11" s="12">
        <v>12</v>
      </c>
      <c r="I11" s="11" t="s">
        <v>34</v>
      </c>
      <c r="J11" s="9" t="s">
        <v>28</v>
      </c>
      <c r="K11" s="9" t="s">
        <v>29</v>
      </c>
      <c r="L11" s="15" t="s">
        <v>35</v>
      </c>
    </row>
    <row r="12" ht="54" spans="1:12">
      <c r="A12" s="9"/>
      <c r="B12" s="10"/>
      <c r="C12" s="11"/>
      <c r="D12" s="10"/>
      <c r="E12" s="11"/>
      <c r="F12" s="12"/>
      <c r="G12" s="12"/>
      <c r="H12" s="12"/>
      <c r="I12" s="9" t="s">
        <v>36</v>
      </c>
      <c r="J12" s="9"/>
      <c r="K12" s="9"/>
      <c r="L12" s="15"/>
    </row>
    <row r="13" ht="67.5" spans="1:12">
      <c r="A13" s="9" t="s">
        <v>21</v>
      </c>
      <c r="B13" s="10" t="s">
        <v>37</v>
      </c>
      <c r="C13" s="11" t="s">
        <v>38</v>
      </c>
      <c r="D13" s="10" t="s">
        <v>24</v>
      </c>
      <c r="E13" s="11" t="s">
        <v>25</v>
      </c>
      <c r="F13" s="12">
        <v>13</v>
      </c>
      <c r="G13" s="12" t="s">
        <v>26</v>
      </c>
      <c r="H13" s="12">
        <v>13</v>
      </c>
      <c r="I13" s="11" t="s">
        <v>39</v>
      </c>
      <c r="J13" s="9" t="s">
        <v>28</v>
      </c>
      <c r="K13" s="9" t="s">
        <v>29</v>
      </c>
      <c r="L13" s="15" t="s">
        <v>40</v>
      </c>
    </row>
    <row r="14" ht="54" spans="1:12">
      <c r="A14" s="9"/>
      <c r="B14" s="10"/>
      <c r="C14" s="11"/>
      <c r="D14" s="10"/>
      <c r="E14" s="11"/>
      <c r="F14" s="12"/>
      <c r="G14" s="12"/>
      <c r="H14" s="12"/>
      <c r="I14" s="9" t="s">
        <v>41</v>
      </c>
      <c r="J14" s="9"/>
      <c r="K14" s="9"/>
      <c r="L14" s="15"/>
    </row>
    <row r="15" ht="67.5" spans="1:12">
      <c r="A15" s="9" t="s">
        <v>21</v>
      </c>
      <c r="B15" s="10" t="s">
        <v>42</v>
      </c>
      <c r="C15" s="11" t="s">
        <v>43</v>
      </c>
      <c r="D15" s="10" t="s">
        <v>24</v>
      </c>
      <c r="E15" s="11" t="s">
        <v>25</v>
      </c>
      <c r="F15" s="12">
        <v>14</v>
      </c>
      <c r="G15" s="12" t="s">
        <v>26</v>
      </c>
      <c r="H15" s="12">
        <v>14</v>
      </c>
      <c r="I15" s="11" t="s">
        <v>39</v>
      </c>
      <c r="J15" s="9" t="s">
        <v>28</v>
      </c>
      <c r="K15" s="9" t="s">
        <v>29</v>
      </c>
      <c r="L15" s="15" t="s">
        <v>44</v>
      </c>
    </row>
    <row r="16" ht="54" spans="1:12">
      <c r="A16" s="9"/>
      <c r="B16" s="10"/>
      <c r="C16" s="11"/>
      <c r="D16" s="10"/>
      <c r="E16" s="11"/>
      <c r="F16" s="12"/>
      <c r="G16" s="12"/>
      <c r="H16" s="12"/>
      <c r="I16" s="9" t="s">
        <v>41</v>
      </c>
      <c r="J16" s="9"/>
      <c r="K16" s="9"/>
      <c r="L16" s="15"/>
    </row>
    <row r="17" ht="67.5" spans="1:12">
      <c r="A17" s="9" t="s">
        <v>21</v>
      </c>
      <c r="B17" s="10" t="s">
        <v>45</v>
      </c>
      <c r="C17" s="11" t="s">
        <v>46</v>
      </c>
      <c r="D17" s="10" t="s">
        <v>24</v>
      </c>
      <c r="E17" s="11" t="s">
        <v>25</v>
      </c>
      <c r="F17" s="12">
        <v>6</v>
      </c>
      <c r="G17" s="12" t="s">
        <v>26</v>
      </c>
      <c r="H17" s="12">
        <v>6</v>
      </c>
      <c r="I17" s="11" t="s">
        <v>39</v>
      </c>
      <c r="J17" s="9" t="s">
        <v>28</v>
      </c>
      <c r="K17" s="9" t="s">
        <v>29</v>
      </c>
      <c r="L17" s="15" t="s">
        <v>47</v>
      </c>
    </row>
    <row r="18" ht="54" spans="1:12">
      <c r="A18" s="9"/>
      <c r="B18" s="10"/>
      <c r="C18" s="11"/>
      <c r="D18" s="10"/>
      <c r="E18" s="11"/>
      <c r="F18" s="12"/>
      <c r="G18" s="12"/>
      <c r="H18" s="12"/>
      <c r="I18" s="9" t="s">
        <v>41</v>
      </c>
      <c r="J18" s="9"/>
      <c r="K18" s="9"/>
      <c r="L18" s="15"/>
    </row>
    <row r="19" ht="67.5" spans="1:12">
      <c r="A19" s="13" t="s">
        <v>48</v>
      </c>
      <c r="B19" s="10" t="s">
        <v>45</v>
      </c>
      <c r="C19" s="11" t="s">
        <v>49</v>
      </c>
      <c r="D19" s="10" t="s">
        <v>24</v>
      </c>
      <c r="E19" s="11" t="s">
        <v>25</v>
      </c>
      <c r="F19" s="12">
        <v>69.08</v>
      </c>
      <c r="G19" s="12" t="s">
        <v>26</v>
      </c>
      <c r="H19" s="12">
        <v>29.08</v>
      </c>
      <c r="I19" s="11" t="s">
        <v>39</v>
      </c>
      <c r="J19" s="9" t="s">
        <v>28</v>
      </c>
      <c r="K19" s="9" t="s">
        <v>29</v>
      </c>
      <c r="L19" s="15" t="s">
        <v>50</v>
      </c>
    </row>
    <row r="20" ht="54" spans="1:12">
      <c r="A20" s="14"/>
      <c r="B20" s="10"/>
      <c r="C20" s="11"/>
      <c r="D20" s="10"/>
      <c r="E20" s="11"/>
      <c r="F20" s="12"/>
      <c r="G20" s="12"/>
      <c r="H20" s="12"/>
      <c r="I20" s="9" t="s">
        <v>41</v>
      </c>
      <c r="J20" s="9"/>
      <c r="K20" s="9"/>
      <c r="L20" s="15"/>
    </row>
    <row r="21" ht="67.5" spans="1:12">
      <c r="A21" s="13" t="s">
        <v>51</v>
      </c>
      <c r="B21" s="10" t="s">
        <v>52</v>
      </c>
      <c r="C21" s="11" t="s">
        <v>53</v>
      </c>
      <c r="D21" s="10" t="s">
        <v>54</v>
      </c>
      <c r="E21" s="11" t="s">
        <v>55</v>
      </c>
      <c r="F21" s="12">
        <v>114</v>
      </c>
      <c r="G21" s="12" t="s">
        <v>26</v>
      </c>
      <c r="H21" s="12">
        <v>114</v>
      </c>
      <c r="I21" s="11" t="s">
        <v>56</v>
      </c>
      <c r="J21" s="9" t="s">
        <v>28</v>
      </c>
      <c r="K21" s="9" t="s">
        <v>29</v>
      </c>
      <c r="L21" s="15" t="s">
        <v>57</v>
      </c>
    </row>
    <row r="22" ht="54" spans="1:12">
      <c r="A22" s="14"/>
      <c r="B22" s="10"/>
      <c r="C22" s="11"/>
      <c r="D22" s="10"/>
      <c r="E22" s="11"/>
      <c r="F22" s="12"/>
      <c r="G22" s="12"/>
      <c r="H22" s="12"/>
      <c r="I22" s="9" t="s">
        <v>58</v>
      </c>
      <c r="J22" s="9"/>
      <c r="K22" s="9"/>
      <c r="L22" s="15"/>
    </row>
    <row r="23" ht="67.5" spans="1:12">
      <c r="A23" s="13" t="s">
        <v>51</v>
      </c>
      <c r="B23" s="10" t="s">
        <v>59</v>
      </c>
      <c r="C23" s="11" t="s">
        <v>60</v>
      </c>
      <c r="D23" s="10" t="s">
        <v>54</v>
      </c>
      <c r="E23" s="11" t="s">
        <v>61</v>
      </c>
      <c r="F23" s="12">
        <v>115.5</v>
      </c>
      <c r="G23" s="12" t="s">
        <v>26</v>
      </c>
      <c r="H23" s="12">
        <v>115.5</v>
      </c>
      <c r="I23" s="11" t="s">
        <v>62</v>
      </c>
      <c r="J23" s="9" t="s">
        <v>28</v>
      </c>
      <c r="K23" s="9" t="s">
        <v>29</v>
      </c>
      <c r="L23" s="15" t="s">
        <v>63</v>
      </c>
    </row>
    <row r="24" ht="54" spans="1:12">
      <c r="A24" s="14"/>
      <c r="B24" s="10"/>
      <c r="C24" s="11"/>
      <c r="D24" s="10"/>
      <c r="E24" s="11"/>
      <c r="F24" s="12"/>
      <c r="G24" s="12"/>
      <c r="H24" s="12"/>
      <c r="I24" s="9" t="s">
        <v>64</v>
      </c>
      <c r="J24" s="9"/>
      <c r="K24" s="9"/>
      <c r="L24" s="15"/>
    </row>
    <row r="25" ht="67.5" spans="1:12">
      <c r="A25" s="13" t="s">
        <v>51</v>
      </c>
      <c r="B25" s="10" t="s">
        <v>65</v>
      </c>
      <c r="C25" s="11" t="s">
        <v>66</v>
      </c>
      <c r="D25" s="10" t="s">
        <v>54</v>
      </c>
      <c r="E25" s="11" t="s">
        <v>61</v>
      </c>
      <c r="F25" s="12">
        <v>25.025</v>
      </c>
      <c r="G25" s="12" t="s">
        <v>26</v>
      </c>
      <c r="H25" s="12">
        <v>25.025</v>
      </c>
      <c r="I25" s="11" t="s">
        <v>39</v>
      </c>
      <c r="J25" s="9" t="s">
        <v>28</v>
      </c>
      <c r="K25" s="9" t="s">
        <v>29</v>
      </c>
      <c r="L25" s="15" t="s">
        <v>67</v>
      </c>
    </row>
    <row r="26" ht="54" spans="1:12">
      <c r="A26" s="14"/>
      <c r="B26" s="10"/>
      <c r="C26" s="11"/>
      <c r="D26" s="10"/>
      <c r="E26" s="11"/>
      <c r="F26" s="12"/>
      <c r="G26" s="12"/>
      <c r="H26" s="12"/>
      <c r="I26" s="9" t="s">
        <v>41</v>
      </c>
      <c r="J26" s="9"/>
      <c r="K26" s="9"/>
      <c r="L26" s="15"/>
    </row>
    <row r="27" spans="1:12">
      <c r="A27" s="9" t="s">
        <v>68</v>
      </c>
      <c r="B27" s="11"/>
      <c r="C27" s="11"/>
      <c r="D27" s="11"/>
      <c r="E27" s="11"/>
      <c r="F27" s="11">
        <f>SUM(F28:F30)</f>
        <v>248.005</v>
      </c>
      <c r="G27" s="11"/>
      <c r="H27" s="11">
        <f>SUM(H28:H30)</f>
        <v>248.005</v>
      </c>
      <c r="I27" s="9"/>
      <c r="J27" s="9"/>
      <c r="K27" s="11"/>
      <c r="L27" s="12"/>
    </row>
    <row r="28" ht="67.5" spans="1:12">
      <c r="A28" s="9" t="s">
        <v>69</v>
      </c>
      <c r="B28" s="12" t="s">
        <v>70</v>
      </c>
      <c r="C28" s="12" t="s">
        <v>71</v>
      </c>
      <c r="D28" s="11" t="s">
        <v>72</v>
      </c>
      <c r="E28" s="11" t="s">
        <v>73</v>
      </c>
      <c r="F28" s="11">
        <v>7.2</v>
      </c>
      <c r="G28" s="12" t="s">
        <v>26</v>
      </c>
      <c r="H28" s="11">
        <v>7.2</v>
      </c>
      <c r="I28" s="11" t="s">
        <v>74</v>
      </c>
      <c r="J28" s="9" t="s">
        <v>75</v>
      </c>
      <c r="K28" s="11" t="s">
        <v>29</v>
      </c>
      <c r="L28" s="12" t="s">
        <v>76</v>
      </c>
    </row>
    <row r="29" ht="40.5" spans="1:12">
      <c r="A29" s="9"/>
      <c r="B29" s="12"/>
      <c r="C29" s="12"/>
      <c r="D29" s="11"/>
      <c r="E29" s="11"/>
      <c r="F29" s="11"/>
      <c r="G29" s="12"/>
      <c r="H29" s="11"/>
      <c r="I29" s="11" t="s">
        <v>77</v>
      </c>
      <c r="J29" s="9"/>
      <c r="K29" s="11"/>
      <c r="L29" s="12"/>
    </row>
    <row r="30" ht="81" spans="1:12">
      <c r="A30" s="9" t="s">
        <v>78</v>
      </c>
      <c r="B30" s="12" t="s">
        <v>70</v>
      </c>
      <c r="C30" s="12" t="s">
        <v>79</v>
      </c>
      <c r="D30" s="11" t="s">
        <v>80</v>
      </c>
      <c r="E30" s="11" t="s">
        <v>80</v>
      </c>
      <c r="F30" s="11">
        <v>240.805</v>
      </c>
      <c r="G30" s="12" t="s">
        <v>26</v>
      </c>
      <c r="H30" s="11">
        <v>240.805</v>
      </c>
      <c r="I30" s="11" t="s">
        <v>81</v>
      </c>
      <c r="J30" s="9" t="s">
        <v>82</v>
      </c>
      <c r="K30" s="11" t="s">
        <v>29</v>
      </c>
      <c r="L30" s="12" t="s">
        <v>83</v>
      </c>
    </row>
    <row r="31" ht="54" spans="1:12">
      <c r="A31" s="9"/>
      <c r="B31" s="12"/>
      <c r="C31" s="12"/>
      <c r="D31" s="11"/>
      <c r="E31" s="11"/>
      <c r="F31" s="11"/>
      <c r="G31" s="12"/>
      <c r="H31" s="11"/>
      <c r="I31" s="11" t="s">
        <v>84</v>
      </c>
      <c r="J31" s="9"/>
      <c r="K31" s="11"/>
      <c r="L31" s="12"/>
    </row>
  </sheetData>
  <mergeCells count="128">
    <mergeCell ref="A2:L2"/>
    <mergeCell ref="B4:E4"/>
    <mergeCell ref="F4:H4"/>
    <mergeCell ref="I4:J4"/>
    <mergeCell ref="A4:A5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8:A29"/>
    <mergeCell ref="A30:A31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8:B29"/>
    <mergeCell ref="B30:B31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8:C29"/>
    <mergeCell ref="C30:C31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8:D29"/>
    <mergeCell ref="D30:D31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8:E29"/>
    <mergeCell ref="E30:E31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8:F29"/>
    <mergeCell ref="F30:F31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8:G29"/>
    <mergeCell ref="G30:G31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8:H29"/>
    <mergeCell ref="H30:H31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8:J29"/>
    <mergeCell ref="J30:J31"/>
    <mergeCell ref="K4:K5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8:K29"/>
    <mergeCell ref="K30:K31"/>
    <mergeCell ref="L4:L5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L28:L29"/>
    <mergeCell ref="L30:L3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执笔相爱</cp:lastModifiedBy>
  <dcterms:created xsi:type="dcterms:W3CDTF">2019-10-11T01:18:00Z</dcterms:created>
  <dcterms:modified xsi:type="dcterms:W3CDTF">2020-10-25T08:58:28Z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